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 activeTab="1"/>
  </bookViews>
  <sheets>
    <sheet name="Пр 3" sheetId="27" r:id="rId1"/>
    <sheet name="Пр 5" sheetId="28" r:id="rId2"/>
  </sheets>
  <definedNames>
    <definedName name="_xlnm.Print_Area" localSheetId="0">'Пр 3'!$A$1:$C$56</definedName>
  </definedNames>
  <calcPr calcId="125725" refMode="R1C1" calcOnSave="0"/>
</workbook>
</file>

<file path=xl/calcChain.xml><?xml version="1.0" encoding="utf-8"?>
<calcChain xmlns="http://schemas.openxmlformats.org/spreadsheetml/2006/main">
  <c r="C36" i="28"/>
  <c r="C34"/>
  <c r="C27"/>
  <c r="C20" s="1"/>
  <c r="C19" s="1"/>
  <c r="C22"/>
  <c r="C32" i="27"/>
  <c r="C29"/>
  <c r="C37"/>
  <c r="C48"/>
  <c r="C52"/>
  <c r="C22"/>
  <c r="C20"/>
  <c r="C27"/>
  <c r="C19" s="1"/>
  <c r="C56" s="1"/>
  <c r="C23"/>
</calcChain>
</file>

<file path=xl/sharedStrings.xml><?xml version="1.0" encoding="utf-8"?>
<sst xmlns="http://schemas.openxmlformats.org/spreadsheetml/2006/main" count="115" uniqueCount="104">
  <si>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</si>
  <si>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</si>
  <si>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</si>
  <si>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</si>
  <si>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</si>
  <si>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</si>
  <si>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</si>
  <si>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</si>
  <si>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</si>
  <si>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</si>
  <si>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</si>
  <si>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</si>
  <si>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</si>
  <si>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</si>
  <si>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</si>
  <si>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</si>
  <si>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</si>
  <si>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</si>
  <si>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</si>
  <si>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</si>
  <si>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</si>
  <si>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</si>
  <si>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</si>
  <si>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</si>
  <si>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</si>
  <si>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</si>
  <si>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</si>
  <si>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</si>
  <si>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</si>
  <si>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</si>
  <si>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</si>
  <si>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</si>
  <si>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</si>
  <si>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</si>
  <si>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</si>
  <si>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</si>
  <si>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</si>
  <si>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</si>
  <si>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</si>
  <si>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</si>
  <si>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</si>
  <si>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</si>
  <si>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</si>
  <si>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</si>
  <si>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</si>
  <si>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</si>
  <si>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</si>
  <si>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>поступления доходов в бюджет МО Лопухинское сельское поселение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</si>
  <si>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</si>
  <si>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</si>
  <si>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</si>
  <si>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</si>
  <si>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</si>
  <si>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</si>
  <si>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</si>
  <si>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</si>
  <si>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</si>
  <si>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1 00 00000 00 0000 000</t>
  </si>
  <si>
    <t>1 17 00000 00 0000 000</t>
  </si>
  <si>
    <t>ПРОЧИЕ НЕНАЛОГОВЫЕ ДОХОДЫ</t>
  </si>
  <si>
    <t>1 17 05000 00 0000 180</t>
  </si>
  <si>
    <t>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</si>
  <si>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</si>
  <si>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</si>
  <si>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                            на 2017 год</t>
  </si>
  <si>
    <t>МО Ломоносовский муниципальный район</t>
  </si>
  <si>
    <t>Ленинградской области</t>
  </si>
  <si>
    <t>(приложение 3)</t>
  </si>
  <si>
    <t xml:space="preserve">                                                                                                УТВЕРЖДЕНО</t>
  </si>
  <si>
    <t>МО Лопухинское сельское поселение</t>
  </si>
  <si>
    <t xml:space="preserve">                                                                                     Решением Совета депутатов</t>
  </si>
  <si>
    <t>114 01050 10 0000 410</t>
  </si>
  <si>
    <t>Доходы от продажи квартир, находящихся в собственности сельских поселений</t>
  </si>
  <si>
    <t xml:space="preserve">                                                                                     Решением Совета депутатов </t>
  </si>
  <si>
    <t xml:space="preserve">МО Лопухинское сельское поселение </t>
  </si>
  <si>
    <t>(приложение 5)</t>
  </si>
  <si>
    <t>в бюджет МО Лопухинское сельское поселение 2017 году</t>
  </si>
  <si>
    <t>Источники доходов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</si>
  <si>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</si>
  <si>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</si>
  <si>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</si>
  <si>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</si>
  <si>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</si>
  <si>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2 02 20077 10 0000 151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</si>
  <si>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</si>
  <si>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2 02 20216 10 0000 151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</si>
  <si>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</si>
  <si>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2 02 29999 10 0000 151</t>
  </si>
  <si>
    <t>Прочие субсидии бюджетам сельских поселений</t>
  </si>
  <si>
    <t>2 02 30000 00 0000 151</t>
  </si>
  <si>
    <t>Субвенции бюджетам субъектов Российской Федерации и муниципальных образований</t>
  </si>
  <si>
    <t>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</si>
  <si>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</si>
  <si>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</si>
  <si>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</si>
  <si>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2 02 40000 00 0000 151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</si>
  <si>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</si>
  <si>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</si>
  <si>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</si>
  <si>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2 0705000 10 0000180</t>
  </si>
  <si>
    <t>Прочие безвозмездные поступления в бюджеты поселений</t>
  </si>
  <si>
    <t>2 0700000 00 0000 000</t>
  </si>
  <si>
    <t xml:space="preserve">Прочие безвозмездные поступления </t>
  </si>
  <si>
    <t>от «13» сентября 2017 г № 34</t>
  </si>
</sst>
</file>

<file path=xl/styles.xml><?xml version="1.0" encoding="utf-8"?>
<styleSheet xmlns="http://schemas.openxmlformats.org/spreadsheetml/2006/main">
  <numFmts count="2">
    <numFmt numFmtId="177" formatCode="0.0"/>
    <numFmt numFmtId="182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</font>
    <font>
      <sz val="11"/>
      <name val="Arial"/>
      <family val="2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3" xfId="0" applyFont="1" applyBorder="1"/>
    <xf numFmtId="0" fontId="4" fillId="0" borderId="3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5" xfId="0" applyFont="1" applyBorder="1"/>
    <xf numFmtId="0" fontId="4" fillId="0" borderId="5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177" fontId="5" fillId="0" borderId="7" xfId="0" applyNumberFormat="1" applyFont="1" applyBorder="1"/>
    <xf numFmtId="177" fontId="4" fillId="0" borderId="7" xfId="0" applyNumberFormat="1" applyFont="1" applyFill="1" applyBorder="1"/>
    <xf numFmtId="177" fontId="4" fillId="0" borderId="8" xfId="0" applyNumberFormat="1" applyFont="1" applyBorder="1"/>
    <xf numFmtId="177" fontId="4" fillId="0" borderId="10" xfId="0" applyNumberFormat="1" applyFont="1" applyBorder="1"/>
    <xf numFmtId="177" fontId="4" fillId="0" borderId="9" xfId="0" applyNumberFormat="1" applyFont="1" applyFill="1" applyBorder="1"/>
    <xf numFmtId="177" fontId="4" fillId="0" borderId="5" xfId="0" applyNumberFormat="1" applyFont="1" applyBorder="1"/>
    <xf numFmtId="177" fontId="4" fillId="0" borderId="7" xfId="0" applyNumberFormat="1" applyFont="1" applyBorder="1"/>
    <xf numFmtId="177" fontId="4" fillId="0" borderId="3" xfId="0" applyNumberFormat="1" applyFont="1" applyBorder="1"/>
    <xf numFmtId="177" fontId="4" fillId="0" borderId="3" xfId="0" applyNumberFormat="1" applyFont="1" applyFill="1" applyBorder="1"/>
    <xf numFmtId="177" fontId="5" fillId="0" borderId="7" xfId="0" applyNumberFormat="1" applyFont="1" applyFill="1" applyBorder="1"/>
    <xf numFmtId="0" fontId="5" fillId="0" borderId="11" xfId="0" applyFont="1" applyBorder="1"/>
    <xf numFmtId="0" fontId="5" fillId="0" borderId="9" xfId="0" applyFont="1" applyFill="1" applyBorder="1"/>
    <xf numFmtId="177" fontId="5" fillId="0" borderId="12" xfId="0" applyNumberFormat="1" applyFont="1" applyFill="1" applyBorder="1"/>
    <xf numFmtId="0" fontId="4" fillId="0" borderId="1" xfId="0" applyFont="1" applyBorder="1"/>
    <xf numFmtId="177" fontId="4" fillId="0" borderId="1" xfId="0" applyNumberFormat="1" applyFont="1" applyBorder="1"/>
    <xf numFmtId="0" fontId="4" fillId="0" borderId="7" xfId="0" applyFont="1" applyBorder="1" applyAlignment="1">
      <alignment horizontal="left" vertical="center"/>
    </xf>
    <xf numFmtId="177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justify" vertical="top" wrapText="1"/>
    </xf>
    <xf numFmtId="182" fontId="8" fillId="0" borderId="7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vertical="top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/>
    <xf numFmtId="0" fontId="16" fillId="0" borderId="0" xfId="0" applyFont="1" applyAlignment="1">
      <alignment horizontal="right"/>
    </xf>
    <xf numFmtId="0" fontId="10" fillId="0" borderId="7" xfId="0" applyFont="1" applyBorder="1" applyAlignment="1">
      <alignment wrapText="1"/>
    </xf>
    <xf numFmtId="0" fontId="10" fillId="0" borderId="2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11" fillId="0" borderId="3" xfId="0" applyFont="1" applyBorder="1" applyAlignment="1">
      <alignment horizontal="center"/>
    </xf>
    <xf numFmtId="0" fontId="0" fillId="0" borderId="5" xfId="0" applyBorder="1"/>
    <xf numFmtId="0" fontId="1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3" fillId="0" borderId="7" xfId="0" applyFont="1" applyBorder="1"/>
    <xf numFmtId="182" fontId="12" fillId="0" borderId="7" xfId="0" applyNumberFormat="1" applyFont="1" applyBorder="1"/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wrapText="1"/>
    </xf>
    <xf numFmtId="182" fontId="14" fillId="2" borderId="1" xfId="0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left" wrapText="1"/>
    </xf>
    <xf numFmtId="0" fontId="12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horizontal="left" wrapText="1"/>
    </xf>
    <xf numFmtId="182" fontId="12" fillId="2" borderId="7" xfId="0" applyNumberFormat="1" applyFont="1" applyFill="1" applyBorder="1" applyAlignment="1">
      <alignment horizontal="right"/>
    </xf>
    <xf numFmtId="49" fontId="14" fillId="0" borderId="7" xfId="0" applyNumberFormat="1" applyFont="1" applyBorder="1" applyAlignment="1">
      <alignment horizontal="left"/>
    </xf>
    <xf numFmtId="0" fontId="15" fillId="0" borderId="3" xfId="0" applyFont="1" applyBorder="1" applyAlignment="1">
      <alignment horizontal="left" wrapText="1"/>
    </xf>
    <xf numFmtId="182" fontId="14" fillId="2" borderId="3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left" vertical="center"/>
    </xf>
    <xf numFmtId="182" fontId="12" fillId="2" borderId="5" xfId="0" applyNumberFormat="1" applyFont="1" applyFill="1" applyBorder="1" applyAlignment="1">
      <alignment horizontal="right"/>
    </xf>
    <xf numFmtId="49" fontId="14" fillId="0" borderId="7" xfId="0" applyNumberFormat="1" applyFont="1" applyBorder="1"/>
    <xf numFmtId="0" fontId="15" fillId="0" borderId="7" xfId="0" applyFont="1" applyFill="1" applyBorder="1" applyAlignment="1">
      <alignment wrapText="1"/>
    </xf>
    <xf numFmtId="182" fontId="0" fillId="0" borderId="7" xfId="0" applyNumberFormat="1" applyBorder="1"/>
    <xf numFmtId="0" fontId="14" fillId="3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182" fontId="14" fillId="2" borderId="1" xfId="0" applyNumberFormat="1" applyFont="1" applyFill="1" applyBorder="1" applyAlignment="1">
      <alignment horizontal="right"/>
    </xf>
    <xf numFmtId="182" fontId="14" fillId="2" borderId="5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3" fillId="0" borderId="1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182" fontId="12" fillId="2" borderId="1" xfId="0" applyNumberFormat="1" applyFont="1" applyFill="1" applyBorder="1" applyAlignment="1">
      <alignment horizontal="right"/>
    </xf>
    <xf numFmtId="182" fontId="12" fillId="2" borderId="5" xfId="0" applyNumberFormat="1" applyFont="1" applyFill="1" applyBorder="1" applyAlignment="1">
      <alignment horizontal="right"/>
    </xf>
    <xf numFmtId="0" fontId="14" fillId="0" borderId="3" xfId="0" applyFont="1" applyBorder="1" applyAlignment="1">
      <alignment horizontal="left" vertical="center"/>
    </xf>
    <xf numFmtId="2" fontId="15" fillId="0" borderId="1" xfId="0" applyNumberFormat="1" applyFont="1" applyFill="1" applyBorder="1" applyAlignment="1">
      <alignment horizontal="left" wrapText="1"/>
    </xf>
    <xf numFmtId="2" fontId="15" fillId="0" borderId="3" xfId="0" applyNumberFormat="1" applyFont="1" applyFill="1" applyBorder="1" applyAlignment="1">
      <alignment horizontal="left" wrapText="1"/>
    </xf>
    <xf numFmtId="2" fontId="15" fillId="0" borderId="5" xfId="0" applyNumberFormat="1" applyFont="1" applyFill="1" applyBorder="1" applyAlignment="1">
      <alignment horizontal="left" wrapText="1"/>
    </xf>
    <xf numFmtId="182" fontId="14" fillId="0" borderId="1" xfId="0" applyNumberFormat="1" applyFont="1" applyBorder="1" applyAlignment="1"/>
    <xf numFmtId="182" fontId="14" fillId="0" borderId="3" xfId="0" applyNumberFormat="1" applyFont="1" applyBorder="1" applyAlignment="1"/>
    <xf numFmtId="182" fontId="14" fillId="0" borderId="5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20"/>
  <sheetViews>
    <sheetView zoomScaleNormal="100" zoomScaleSheetLayoutView="100" workbookViewId="0">
      <selection activeCell="B17" sqref="B17"/>
    </sheetView>
  </sheetViews>
  <sheetFormatPr defaultRowHeight="12.75"/>
  <cols>
    <col min="1" max="1" width="26.28515625" customWidth="1"/>
    <col min="2" max="2" width="66" customWidth="1"/>
    <col min="3" max="3" width="30.42578125" customWidth="1"/>
  </cols>
  <sheetData>
    <row r="1" spans="1:4">
      <c r="C1" s="51"/>
    </row>
    <row r="2" spans="1:4" ht="15">
      <c r="B2" s="54"/>
      <c r="C2" s="55" t="s">
        <v>68</v>
      </c>
    </row>
    <row r="3" spans="1:4" ht="15">
      <c r="B3" s="54"/>
      <c r="C3" s="56" t="s">
        <v>70</v>
      </c>
    </row>
    <row r="4" spans="1:4" ht="15">
      <c r="B4" s="54"/>
      <c r="C4" s="56" t="s">
        <v>69</v>
      </c>
    </row>
    <row r="5" spans="1:4" ht="15">
      <c r="B5" s="54"/>
      <c r="C5" s="56" t="s">
        <v>65</v>
      </c>
      <c r="D5" s="43"/>
    </row>
    <row r="6" spans="1:4" ht="15">
      <c r="B6" s="54"/>
      <c r="C6" s="56" t="s">
        <v>66</v>
      </c>
    </row>
    <row r="7" spans="1:4" ht="15.75">
      <c r="B7" s="57"/>
      <c r="C7" s="89" t="s">
        <v>103</v>
      </c>
    </row>
    <row r="8" spans="1:4" ht="15">
      <c r="B8" s="54"/>
      <c r="C8" s="58" t="s">
        <v>67</v>
      </c>
    </row>
    <row r="11" spans="1:4" ht="12.75" customHeight="1">
      <c r="A11" s="90" t="s">
        <v>6</v>
      </c>
      <c r="B11" s="90"/>
      <c r="C11" s="90"/>
    </row>
    <row r="12" spans="1:4" ht="12.75" customHeight="1">
      <c r="A12" s="90" t="s">
        <v>47</v>
      </c>
      <c r="B12" s="90"/>
      <c r="C12" s="90"/>
    </row>
    <row r="13" spans="1:4" ht="15">
      <c r="A13" s="52"/>
      <c r="B13" s="50" t="s">
        <v>64</v>
      </c>
      <c r="C13" s="52"/>
    </row>
    <row r="14" spans="1:4" ht="33.75" customHeight="1"/>
    <row r="15" spans="1:4" ht="14.25">
      <c r="A15" s="3" t="s">
        <v>0</v>
      </c>
      <c r="B15" s="4"/>
      <c r="C15" s="3" t="s">
        <v>1</v>
      </c>
    </row>
    <row r="16" spans="1:4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0">
        <v>1</v>
      </c>
      <c r="B18" s="10">
        <v>2</v>
      </c>
      <c r="C18" s="10">
        <v>3</v>
      </c>
    </row>
    <row r="19" spans="1:3" ht="16.5" customHeight="1">
      <c r="A19" s="17" t="s">
        <v>57</v>
      </c>
      <c r="B19" s="45" t="s">
        <v>8</v>
      </c>
      <c r="C19" s="26">
        <f>C20+C27+C29+C32+C37+C48+C22+C47+C52</f>
        <v>30514.400000000001</v>
      </c>
    </row>
    <row r="20" spans="1:3" ht="17.25" customHeight="1">
      <c r="A20" s="16" t="s">
        <v>7</v>
      </c>
      <c r="B20" s="18" t="s">
        <v>46</v>
      </c>
      <c r="C20" s="27">
        <f>C21</f>
        <v>1945</v>
      </c>
    </row>
    <row r="21" spans="1:3" ht="17.25" customHeight="1">
      <c r="A21" s="39" t="s">
        <v>9</v>
      </c>
      <c r="B21" s="16" t="s">
        <v>10</v>
      </c>
      <c r="C21" s="40">
        <v>1945</v>
      </c>
    </row>
    <row r="22" spans="1:3" ht="32.25" customHeight="1">
      <c r="A22" s="41" t="s">
        <v>44</v>
      </c>
      <c r="B22" s="44" t="s">
        <v>49</v>
      </c>
      <c r="C22" s="42">
        <f>C24+C25+C26</f>
        <v>2844.7</v>
      </c>
    </row>
    <row r="23" spans="1:3" ht="28.5">
      <c r="A23" s="39" t="s">
        <v>45</v>
      </c>
      <c r="B23" s="46" t="s">
        <v>50</v>
      </c>
      <c r="C23" s="42">
        <f>C24+C25+C26</f>
        <v>2844.7</v>
      </c>
    </row>
    <row r="24" spans="1:3" ht="33" customHeight="1">
      <c r="A24" s="47" t="s">
        <v>51</v>
      </c>
      <c r="B24" s="48" t="s">
        <v>52</v>
      </c>
      <c r="C24" s="49">
        <v>844.7</v>
      </c>
    </row>
    <row r="25" spans="1:3" ht="46.5" customHeight="1">
      <c r="A25" s="47" t="s">
        <v>53</v>
      </c>
      <c r="B25" s="48" t="s">
        <v>54</v>
      </c>
      <c r="C25" s="49">
        <v>50</v>
      </c>
    </row>
    <row r="26" spans="1:3" ht="57">
      <c r="A26" s="47" t="s">
        <v>55</v>
      </c>
      <c r="B26" s="48" t="s">
        <v>56</v>
      </c>
      <c r="C26" s="49">
        <v>1950</v>
      </c>
    </row>
    <row r="27" spans="1:3" ht="17.25" customHeight="1">
      <c r="A27" s="19" t="s">
        <v>36</v>
      </c>
      <c r="B27" s="19" t="s">
        <v>35</v>
      </c>
      <c r="C27" s="31">
        <f>C28</f>
        <v>456.5</v>
      </c>
    </row>
    <row r="28" spans="1:3" ht="17.25" customHeight="1" thickBot="1">
      <c r="A28" s="16" t="s">
        <v>43</v>
      </c>
      <c r="B28" s="25" t="s">
        <v>37</v>
      </c>
      <c r="C28" s="29">
        <v>456.5</v>
      </c>
    </row>
    <row r="29" spans="1:3" ht="17.25" customHeight="1" thickBot="1">
      <c r="A29" s="23" t="s">
        <v>11</v>
      </c>
      <c r="B29" s="24" t="s">
        <v>12</v>
      </c>
      <c r="C29" s="30">
        <f>C30+C31</f>
        <v>22850.2</v>
      </c>
    </row>
    <row r="30" spans="1:3" ht="16.5" customHeight="1">
      <c r="A30" s="19" t="s">
        <v>13</v>
      </c>
      <c r="B30" s="19" t="s">
        <v>14</v>
      </c>
      <c r="C30" s="31">
        <v>130.5</v>
      </c>
    </row>
    <row r="31" spans="1:3" ht="15" customHeight="1" thickBot="1">
      <c r="A31" s="22" t="s">
        <v>15</v>
      </c>
      <c r="B31" s="22" t="s">
        <v>16</v>
      </c>
      <c r="C31" s="28">
        <v>22719.7</v>
      </c>
    </row>
    <row r="32" spans="1:3" ht="18" customHeight="1">
      <c r="A32" s="19" t="s">
        <v>17</v>
      </c>
      <c r="B32" s="19" t="s">
        <v>18</v>
      </c>
      <c r="C32" s="31">
        <f>C33</f>
        <v>20</v>
      </c>
    </row>
    <row r="33" spans="1:3" ht="17.25" customHeight="1">
      <c r="A33" s="94" t="s">
        <v>19</v>
      </c>
      <c r="B33" s="91" t="s">
        <v>48</v>
      </c>
      <c r="C33" s="97">
        <v>20</v>
      </c>
    </row>
    <row r="34" spans="1:3" ht="17.25" customHeight="1">
      <c r="A34" s="95"/>
      <c r="B34" s="92"/>
      <c r="C34" s="98"/>
    </row>
    <row r="35" spans="1:3" ht="18" customHeight="1">
      <c r="A35" s="95"/>
      <c r="B35" s="92"/>
      <c r="C35" s="98"/>
    </row>
    <row r="36" spans="1:3" ht="3.75" customHeight="1" thickBot="1">
      <c r="A36" s="96"/>
      <c r="B36" s="93"/>
      <c r="C36" s="99"/>
    </row>
    <row r="37" spans="1:3" ht="14.25">
      <c r="A37" s="14" t="s">
        <v>20</v>
      </c>
      <c r="B37" s="15" t="s">
        <v>21</v>
      </c>
      <c r="C37" s="34">
        <f>C41+C40</f>
        <v>925</v>
      </c>
    </row>
    <row r="38" spans="1:3" ht="14.25" customHeight="1">
      <c r="A38" s="14"/>
      <c r="B38" s="15" t="s">
        <v>22</v>
      </c>
      <c r="C38" s="34"/>
    </row>
    <row r="39" spans="1:3" ht="19.5" customHeight="1">
      <c r="A39" s="19"/>
      <c r="B39" s="19" t="s">
        <v>23</v>
      </c>
      <c r="C39" s="31"/>
    </row>
    <row r="40" spans="1:3" ht="87" customHeight="1">
      <c r="A40" s="53" t="s">
        <v>61</v>
      </c>
      <c r="B40" s="44" t="s">
        <v>62</v>
      </c>
      <c r="C40" s="32">
        <v>25</v>
      </c>
    </row>
    <row r="41" spans="1:3" ht="18" customHeight="1">
      <c r="A41" s="14" t="s">
        <v>30</v>
      </c>
      <c r="B41" s="14" t="s">
        <v>31</v>
      </c>
      <c r="C41" s="33">
        <v>900</v>
      </c>
    </row>
    <row r="42" spans="1:3" ht="14.25">
      <c r="A42" s="14"/>
      <c r="B42" s="14" t="s">
        <v>32</v>
      </c>
      <c r="C42" s="33"/>
    </row>
    <row r="43" spans="1:3" ht="14.25">
      <c r="A43" s="14"/>
      <c r="B43" s="14" t="s">
        <v>38</v>
      </c>
      <c r="C43" s="33"/>
    </row>
    <row r="44" spans="1:3" ht="14.25">
      <c r="A44" s="14"/>
      <c r="B44" s="14" t="s">
        <v>39</v>
      </c>
      <c r="C44" s="33"/>
    </row>
    <row r="45" spans="1:3" ht="14.25">
      <c r="A45" s="14"/>
      <c r="B45" s="14" t="s">
        <v>40</v>
      </c>
      <c r="C45" s="33"/>
    </row>
    <row r="46" spans="1:3" ht="14.25">
      <c r="A46" s="19"/>
      <c r="B46" s="19" t="s">
        <v>24</v>
      </c>
      <c r="C46" s="31"/>
    </row>
    <row r="47" spans="1:3" ht="30">
      <c r="A47" s="60" t="s">
        <v>71</v>
      </c>
      <c r="B47" s="59" t="s">
        <v>72</v>
      </c>
      <c r="C47" s="31">
        <v>783</v>
      </c>
    </row>
    <row r="48" spans="1:3" ht="14.25" customHeight="1">
      <c r="A48" s="16" t="s">
        <v>25</v>
      </c>
      <c r="B48" s="18" t="s">
        <v>26</v>
      </c>
      <c r="C48" s="32">
        <f>C49</f>
        <v>5</v>
      </c>
    </row>
    <row r="49" spans="1:3" ht="14.25" customHeight="1">
      <c r="A49" s="14" t="s">
        <v>27</v>
      </c>
      <c r="B49" s="15" t="s">
        <v>28</v>
      </c>
      <c r="C49" s="33">
        <v>5</v>
      </c>
    </row>
    <row r="50" spans="1:3" ht="14.25" customHeight="1">
      <c r="A50" s="14"/>
      <c r="B50" s="15" t="s">
        <v>41</v>
      </c>
      <c r="C50" s="33"/>
    </row>
    <row r="51" spans="1:3" ht="14.25" customHeight="1">
      <c r="A51" s="19"/>
      <c r="B51" s="20" t="s">
        <v>42</v>
      </c>
      <c r="C51" s="31"/>
    </row>
    <row r="52" spans="1:3" ht="14.25" customHeight="1">
      <c r="A52" s="16" t="s">
        <v>58</v>
      </c>
      <c r="B52" s="18" t="s">
        <v>59</v>
      </c>
      <c r="C52" s="32">
        <f>C53</f>
        <v>685</v>
      </c>
    </row>
    <row r="53" spans="1:3" ht="14.25" customHeight="1">
      <c r="A53" s="14" t="s">
        <v>60</v>
      </c>
      <c r="B53" s="15" t="s">
        <v>63</v>
      </c>
      <c r="C53" s="33">
        <v>685</v>
      </c>
    </row>
    <row r="54" spans="1:3" ht="18.75" customHeight="1">
      <c r="A54" s="17" t="s">
        <v>33</v>
      </c>
      <c r="B54" s="21" t="s">
        <v>29</v>
      </c>
      <c r="C54" s="35">
        <v>12990.5</v>
      </c>
    </row>
    <row r="55" spans="1:3" ht="14.25" customHeight="1" thickBot="1">
      <c r="A55" s="14"/>
      <c r="B55" s="15"/>
      <c r="C55" s="34"/>
    </row>
    <row r="56" spans="1:3" ht="15.75" thickBot="1">
      <c r="A56" s="36" t="s">
        <v>34</v>
      </c>
      <c r="B56" s="37"/>
      <c r="C56" s="38">
        <f>C19+C54</f>
        <v>43504.9</v>
      </c>
    </row>
    <row r="57" spans="1:3" ht="14.25">
      <c r="A57" s="9"/>
      <c r="B57" s="11"/>
      <c r="C57" s="11"/>
    </row>
    <row r="58" spans="1:3" ht="14.25">
      <c r="A58" s="9"/>
      <c r="B58" s="11"/>
      <c r="C58" s="11"/>
    </row>
    <row r="59" spans="1:3" ht="14.25">
      <c r="A59" s="9"/>
      <c r="B59" s="11"/>
      <c r="C59" s="11"/>
    </row>
    <row r="60" spans="1:3" ht="14.25">
      <c r="A60" s="9"/>
      <c r="B60" s="11"/>
      <c r="C60" s="11"/>
    </row>
    <row r="61" spans="1:3" ht="14.25">
      <c r="A61" s="9"/>
      <c r="B61" s="11"/>
      <c r="C61" s="11"/>
    </row>
    <row r="62" spans="1:3" ht="14.25">
      <c r="A62" s="9"/>
      <c r="B62" s="11"/>
      <c r="C62" s="11"/>
    </row>
    <row r="63" spans="1:3" ht="14.25">
      <c r="A63" s="9"/>
      <c r="B63" s="11"/>
      <c r="C63" s="11"/>
    </row>
    <row r="64" spans="1:3" ht="14.25">
      <c r="A64" s="9"/>
      <c r="B64" s="11"/>
      <c r="C64" s="11"/>
    </row>
    <row r="65" spans="1:3" ht="14.25">
      <c r="A65" s="9"/>
      <c r="B65" s="11"/>
      <c r="C65" s="11"/>
    </row>
    <row r="66" spans="1:3" ht="14.25">
      <c r="A66" s="9"/>
      <c r="B66" s="11"/>
      <c r="C66" s="11"/>
    </row>
    <row r="67" spans="1:3" ht="14.25">
      <c r="A67" s="9"/>
      <c r="B67" s="11"/>
      <c r="C67" s="11"/>
    </row>
    <row r="68" spans="1:3" ht="14.25">
      <c r="A68" s="9"/>
      <c r="B68" s="9"/>
      <c r="C68" s="9"/>
    </row>
    <row r="69" spans="1:3" ht="14.25">
      <c r="A69" s="9"/>
      <c r="B69" s="9"/>
      <c r="C69" s="9"/>
    </row>
    <row r="70" spans="1:3" ht="14.25">
      <c r="A70" s="9"/>
      <c r="B70" s="9"/>
      <c r="C70" s="9"/>
    </row>
    <row r="71" spans="1:3" ht="14.25">
      <c r="A71" s="9"/>
      <c r="B71" s="9"/>
      <c r="C71" s="9"/>
    </row>
    <row r="72" spans="1:3" ht="14.25">
      <c r="A72" s="9"/>
      <c r="B72" s="9"/>
      <c r="C72" s="9"/>
    </row>
    <row r="73" spans="1:3" ht="14.25">
      <c r="A73" s="9"/>
      <c r="B73" s="9"/>
      <c r="C73" s="9"/>
    </row>
    <row r="74" spans="1:3" ht="14.25">
      <c r="A74" s="9"/>
      <c r="B74" s="9"/>
      <c r="C74" s="9"/>
    </row>
    <row r="75" spans="1:3" ht="14.25">
      <c r="A75" s="9"/>
      <c r="B75" s="9"/>
      <c r="C75" s="9"/>
    </row>
    <row r="76" spans="1:3" ht="14.25">
      <c r="A76" s="9"/>
      <c r="B76" s="9"/>
      <c r="C76" s="9"/>
    </row>
    <row r="77" spans="1:3" ht="14.25">
      <c r="A77" s="9"/>
      <c r="B77" s="9"/>
      <c r="C77" s="9"/>
    </row>
    <row r="78" spans="1:3" ht="14.25">
      <c r="A78" s="9"/>
      <c r="B78" s="9"/>
      <c r="C78" s="9"/>
    </row>
    <row r="79" spans="1:3" ht="15">
      <c r="A79" s="9"/>
      <c r="B79" s="13"/>
      <c r="C79" s="13"/>
    </row>
    <row r="80" spans="1:3" ht="14.25">
      <c r="A80" s="9"/>
      <c r="B80" s="9"/>
      <c r="C80" s="9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5" spans="2:6">
      <c r="B85" s="2"/>
      <c r="C85" s="2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"/>
      <c r="D95" s="1"/>
      <c r="E95" s="1"/>
      <c r="F95" s="1"/>
    </row>
    <row r="96" spans="2:6">
      <c r="B96" s="1"/>
      <c r="C96" s="12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  <c r="D107" s="1"/>
      <c r="E107" s="1"/>
      <c r="F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  <row r="120" spans="2:3">
      <c r="B120" s="1"/>
      <c r="C120" s="1"/>
    </row>
  </sheetData>
  <mergeCells count="5">
    <mergeCell ref="A11:C11"/>
    <mergeCell ref="A12:C12"/>
    <mergeCell ref="B33:B36"/>
    <mergeCell ref="A33:A36"/>
    <mergeCell ref="C33:C36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Normal="100" workbookViewId="0">
      <selection activeCell="B9" sqref="B9"/>
    </sheetView>
  </sheetViews>
  <sheetFormatPr defaultRowHeight="12.75"/>
  <cols>
    <col min="1" max="1" width="25.7109375" customWidth="1"/>
    <col min="2" max="2" width="48.28515625" customWidth="1"/>
    <col min="3" max="3" width="14.140625" customWidth="1"/>
  </cols>
  <sheetData>
    <row r="1" spans="1:3">
      <c r="B1" s="61"/>
      <c r="C1" s="61"/>
    </row>
    <row r="2" spans="1:3" ht="14.25">
      <c r="B2" s="43"/>
      <c r="C2" s="55" t="s">
        <v>68</v>
      </c>
    </row>
    <row r="3" spans="1:3" ht="15">
      <c r="B3" s="43"/>
      <c r="C3" s="56" t="s">
        <v>73</v>
      </c>
    </row>
    <row r="4" spans="1:3" ht="15">
      <c r="B4" s="43"/>
      <c r="C4" s="56" t="s">
        <v>74</v>
      </c>
    </row>
    <row r="5" spans="1:3" ht="15">
      <c r="B5" s="43"/>
      <c r="C5" s="56" t="s">
        <v>65</v>
      </c>
    </row>
    <row r="6" spans="1:3" ht="15">
      <c r="B6" s="43"/>
      <c r="C6" s="56" t="s">
        <v>66</v>
      </c>
    </row>
    <row r="7" spans="1:3" ht="15.75">
      <c r="B7" s="43"/>
      <c r="C7" s="89" t="s">
        <v>103</v>
      </c>
    </row>
    <row r="8" spans="1:3" ht="15">
      <c r="B8" s="43"/>
      <c r="C8" s="58" t="s">
        <v>75</v>
      </c>
    </row>
    <row r="9" spans="1:3">
      <c r="B9" s="43"/>
      <c r="C9" s="43"/>
    </row>
    <row r="10" spans="1:3" ht="6" customHeight="1"/>
    <row r="11" spans="1:3" ht="15">
      <c r="B11" s="50" t="s">
        <v>29</v>
      </c>
    </row>
    <row r="12" spans="1:3" ht="15">
      <c r="B12" s="50" t="s">
        <v>76</v>
      </c>
    </row>
    <row r="13" spans="1:3" ht="15">
      <c r="B13" s="50"/>
    </row>
    <row r="14" spans="1:3" ht="15">
      <c r="B14" s="50"/>
    </row>
    <row r="15" spans="1:3" ht="15.75">
      <c r="A15" s="62" t="s">
        <v>0</v>
      </c>
      <c r="B15" s="62" t="s">
        <v>77</v>
      </c>
      <c r="C15" s="63" t="s">
        <v>1</v>
      </c>
    </row>
    <row r="16" spans="1:3" ht="15.75">
      <c r="A16" s="64" t="s">
        <v>5</v>
      </c>
      <c r="B16" s="65"/>
      <c r="C16" s="66" t="s">
        <v>2</v>
      </c>
    </row>
    <row r="17" spans="1:3" ht="15.75">
      <c r="A17" s="67"/>
      <c r="B17" s="67"/>
      <c r="C17" s="68" t="s">
        <v>3</v>
      </c>
    </row>
    <row r="18" spans="1:3" ht="15">
      <c r="A18" s="69">
        <v>1</v>
      </c>
      <c r="B18" s="69">
        <v>2</v>
      </c>
      <c r="C18" s="70">
        <v>3</v>
      </c>
    </row>
    <row r="19" spans="1:3" ht="15" customHeight="1">
      <c r="A19" s="71" t="s">
        <v>78</v>
      </c>
      <c r="B19" s="72" t="s">
        <v>29</v>
      </c>
      <c r="C19" s="73">
        <f>C20+C36</f>
        <v>12990.500000000002</v>
      </c>
    </row>
    <row r="20" spans="1:3" ht="15" customHeight="1">
      <c r="A20" s="100" t="s">
        <v>79</v>
      </c>
      <c r="B20" s="102" t="s">
        <v>80</v>
      </c>
      <c r="C20" s="104">
        <f>C27+C22+C34</f>
        <v>12970.500000000002</v>
      </c>
    </row>
    <row r="21" spans="1:3" ht="18.75" customHeight="1">
      <c r="A21" s="101"/>
      <c r="B21" s="103"/>
      <c r="C21" s="105"/>
    </row>
    <row r="22" spans="1:3" ht="47.25" customHeight="1">
      <c r="A22" s="78" t="s">
        <v>81</v>
      </c>
      <c r="B22" s="79" t="s">
        <v>82</v>
      </c>
      <c r="C22" s="80">
        <f>C24+C26+C23</f>
        <v>9635.8000000000011</v>
      </c>
    </row>
    <row r="23" spans="1:3" ht="47.25" customHeight="1">
      <c r="A23" s="74" t="s">
        <v>83</v>
      </c>
      <c r="B23" s="75" t="s">
        <v>84</v>
      </c>
      <c r="C23" s="76">
        <v>1250.2</v>
      </c>
    </row>
    <row r="24" spans="1:3" ht="78.75" customHeight="1">
      <c r="A24" s="100" t="s">
        <v>85</v>
      </c>
      <c r="B24" s="102" t="s">
        <v>86</v>
      </c>
      <c r="C24" s="104">
        <v>1281.0999999999999</v>
      </c>
    </row>
    <row r="25" spans="1:3" ht="25.5" customHeight="1">
      <c r="A25" s="101"/>
      <c r="B25" s="103"/>
      <c r="C25" s="105"/>
    </row>
    <row r="26" spans="1:3" ht="15.75">
      <c r="A26" s="81" t="s">
        <v>87</v>
      </c>
      <c r="B26" s="82" t="s">
        <v>88</v>
      </c>
      <c r="C26" s="83">
        <v>7104.5</v>
      </c>
    </row>
    <row r="27" spans="1:3" ht="12.75" customHeight="1">
      <c r="A27" s="106" t="s">
        <v>89</v>
      </c>
      <c r="B27" s="108" t="s">
        <v>90</v>
      </c>
      <c r="C27" s="110">
        <f>C29+C32</f>
        <v>234.7</v>
      </c>
    </row>
    <row r="28" spans="1:3" ht="18" customHeight="1">
      <c r="A28" s="107"/>
      <c r="B28" s="109"/>
      <c r="C28" s="111"/>
    </row>
    <row r="29" spans="1:3" ht="10.5" customHeight="1">
      <c r="A29" s="100" t="s">
        <v>91</v>
      </c>
      <c r="B29" s="113" t="s">
        <v>92</v>
      </c>
      <c r="C29" s="116">
        <v>233.7</v>
      </c>
    </row>
    <row r="30" spans="1:3" ht="21.75" customHeight="1">
      <c r="A30" s="112"/>
      <c r="B30" s="114"/>
      <c r="C30" s="117"/>
    </row>
    <row r="31" spans="1:3" ht="17.25" customHeight="1">
      <c r="A31" s="101"/>
      <c r="B31" s="115"/>
      <c r="C31" s="118"/>
    </row>
    <row r="32" spans="1:3" ht="7.5" hidden="1" customHeight="1">
      <c r="A32" s="100" t="s">
        <v>93</v>
      </c>
      <c r="B32" s="102" t="s">
        <v>94</v>
      </c>
      <c r="C32" s="104">
        <v>1</v>
      </c>
    </row>
    <row r="33" spans="1:3" ht="42.75" customHeight="1">
      <c r="A33" s="101"/>
      <c r="B33" s="103"/>
      <c r="C33" s="105"/>
    </row>
    <row r="34" spans="1:3" ht="42.75" customHeight="1">
      <c r="A34" s="84" t="s">
        <v>95</v>
      </c>
      <c r="B34" s="77" t="s">
        <v>96</v>
      </c>
      <c r="C34" s="85">
        <f>C35</f>
        <v>3100</v>
      </c>
    </row>
    <row r="35" spans="1:3" ht="75">
      <c r="A35" s="86" t="s">
        <v>97</v>
      </c>
      <c r="B35" s="87" t="s">
        <v>98</v>
      </c>
      <c r="C35" s="88">
        <v>3100</v>
      </c>
    </row>
    <row r="36" spans="1:3" ht="15.75">
      <c r="A36" s="84" t="s">
        <v>101</v>
      </c>
      <c r="B36" s="87" t="s">
        <v>102</v>
      </c>
      <c r="C36" s="85">
        <f>C37</f>
        <v>20</v>
      </c>
    </row>
    <row r="37" spans="1:3" ht="30">
      <c r="A37" s="86" t="s">
        <v>99</v>
      </c>
      <c r="B37" s="87" t="s">
        <v>100</v>
      </c>
      <c r="C37" s="88">
        <v>20</v>
      </c>
    </row>
  </sheetData>
  <mergeCells count="15">
    <mergeCell ref="A32:A33"/>
    <mergeCell ref="B32:B33"/>
    <mergeCell ref="C32:C33"/>
    <mergeCell ref="A27:A28"/>
    <mergeCell ref="B27:B28"/>
    <mergeCell ref="C27:C28"/>
    <mergeCell ref="A29:A31"/>
    <mergeCell ref="B29:B31"/>
    <mergeCell ref="C29:C31"/>
    <mergeCell ref="A20:A21"/>
    <mergeCell ref="B20:B21"/>
    <mergeCell ref="C20:C21"/>
    <mergeCell ref="A24:A25"/>
    <mergeCell ref="B24:B25"/>
    <mergeCell ref="C24:C25"/>
  </mergeCells>
  <pageMargins left="0.70866141732283472" right="0.70866141732283472" top="0.55118110236220474" bottom="0.35433070866141736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 3</vt:lpstr>
      <vt:lpstr>Пр 5</vt:lpstr>
      <vt:lpstr>'Пр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Anna</cp:lastModifiedBy>
  <cp:lastPrinted>2017-09-21T08:29:25Z</cp:lastPrinted>
  <dcterms:created xsi:type="dcterms:W3CDTF">2005-01-28T07:25:23Z</dcterms:created>
  <dcterms:modified xsi:type="dcterms:W3CDTF">2017-09-26T06:28:17Z</dcterms:modified>
</cp:coreProperties>
</file>