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060" activeTab="1"/>
  </bookViews>
  <sheets>
    <sheet name="Пр 3" sheetId="1" r:id="rId1"/>
    <sheet name="Пр 4" sheetId="2" r:id="rId2"/>
  </sheets>
  <definedNames>
    <definedName name="_xlnm.Print_Area" localSheetId="0">'Пр 3'!$A$1:$C$61</definedName>
  </definedNames>
  <calcPr fullCalcOnLoad="1"/>
</workbook>
</file>

<file path=xl/sharedStrings.xml><?xml version="1.0" encoding="utf-8"?>
<sst xmlns="http://schemas.openxmlformats.org/spreadsheetml/2006/main" count="121" uniqueCount="113">
  <si>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</si>
  <si>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</si>
  <si>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</si>
  <si>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</si>
  <si>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</si>
  <si>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</si>
  <si>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</si>
  <si>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</si>
  <si>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</si>
  <si>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</si>
  <si>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</si>
  <si>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</si>
  <si>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</si>
  <si>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</si>
  <si>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</si>
  <si>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</si>
  <si>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</si>
  <si>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</si>
  <si>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</si>
  <si>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</si>
  <si>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</si>
  <si>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1 15 00000 00 0000 000</t>
  </si>
  <si>
    <t>АДМИНИСТРАТИВНЫЕ ПЛАТЕЖИ И СБОРЫ</t>
  </si>
  <si>
    <t>1 15 02000 00 0000 140</t>
  </si>
  <si>
    <t>Безвозмездные поступления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</si>
  <si>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</si>
  <si>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</si>
  <si>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</si>
  <si>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</si>
  <si>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      Решением Совета депутатов</t>
  </si>
  <si>
    <t>1 05 03000 01 0000 110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</si>
  <si>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</si>
  <si>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</si>
  <si>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</si>
  <si>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</si>
  <si>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</si>
  <si>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</si>
  <si>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</si>
  <si>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</si>
  <si>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</si>
  <si>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</si>
  <si>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</si>
  <si>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</si>
  <si>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</si>
  <si>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</si>
  <si>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1 00 00000 00 0000 000</t>
  </si>
  <si>
    <t>1 17 00000 00 0000 000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</si>
  <si>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</si>
  <si>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</si>
  <si>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</si>
  <si>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</si>
  <si>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</si>
  <si>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</si>
  <si>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</si>
  <si>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</si>
  <si>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                                                                                 УТВЕРЖДЕНО</t>
  </si>
  <si>
    <t xml:space="preserve">                                                     (приложение  3)</t>
  </si>
  <si>
    <t>1 16 00000 00 0000 000</t>
  </si>
  <si>
    <t>ШТРАФНЫЕ САНКЦИИ, ВОЗМЕЩЕНИЕ УЩЕРБА</t>
  </si>
  <si>
    <t>1 16 90050 00 0000 140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</si>
  <si>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</si>
  <si>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                                 на 2019 год</t>
  </si>
  <si>
    <t>1 14 00000 00 0000 000</t>
  </si>
  <si>
    <t>ДОХОДЫ ОТ ПРОДАЖИ МАТЕРИАЛЬНЫХ И НЕМАТЕРИАЛЬНЫХ АКТИВОВ</t>
  </si>
  <si>
    <t>поступления доходов в бюджет муниципального образования  Лопухинское сельское поселение</t>
  </si>
  <si>
    <t xml:space="preserve">                УТВЕРЖДЕНО</t>
  </si>
  <si>
    <t xml:space="preserve">                    Решением Совета депутатов</t>
  </si>
  <si>
    <t xml:space="preserve">                               МО Лопухинское сельское поселение</t>
  </si>
  <si>
    <t xml:space="preserve">                                                         (приложение 5)</t>
  </si>
  <si>
    <t>Источники доходов</t>
  </si>
  <si>
    <t>2 00 00000 00 0000 000</t>
  </si>
  <si>
    <t>2 0210000 00 0000 150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</si>
  <si>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</si>
  <si>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</si>
  <si>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</si>
  <si>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</si>
  <si>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</si>
  <si>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</si>
  <si>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</si>
  <si>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</si>
  <si>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</si>
  <si>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2 02 20216 10 0000 150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</si>
  <si>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</si>
  <si>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2 02 29999 10 0000 150</t>
  </si>
  <si>
    <t>Прочие субсидии бюджетам сельских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</si>
  <si>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</si>
  <si>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</si>
  <si>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</si>
  <si>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</si>
  <si>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</si>
  <si>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</si>
  <si>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2 02 40000 00 0000 151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</si>
  <si>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</si>
  <si>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</si>
  <si>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</si>
  <si>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2 0700000 00 0000 000</t>
  </si>
  <si>
    <t xml:space="preserve">Прочие безвозмездные поступления </t>
  </si>
  <si>
    <t>2 0705000 10 0000180</t>
  </si>
  <si>
    <t>Прочие безвозмездные поступления в бюджеты поселений</t>
  </si>
  <si>
    <t>1 13 01000 00 0000 130</t>
  </si>
  <si>
    <t>Доходы от оказания платных услуг (работ)</t>
  </si>
  <si>
    <t>Доходы от продажи квартир</t>
  </si>
  <si>
    <t>114 01000 00 0000 410</t>
  </si>
  <si>
    <t>Доходы от продажи земельных участков, находящихся в государственной и муниципальной собственности</t>
  </si>
  <si>
    <t>1 14 06000 10 0000 430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</si>
  <si>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</si>
  <si>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казенных).</t>
  </si>
  <si>
    <t>БЕЗВОЗМЕЗДНЫЕ ПОСТУПЛЕНИЯ</t>
  </si>
  <si>
    <t>Платежи.взимаемые государственными и муниципальными органами (организациями) за выполнение определенных  функций</t>
  </si>
  <si>
    <t xml:space="preserve">2 02 25555 10 0000 150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</si>
  <si>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</si>
  <si>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 бюджет муниципального образования  Лопухинское сельское поселение на 2019 год</t>
  </si>
  <si>
    <t>от «28 » февраля 2019 г № 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</si>
</sst>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77" fontId="3" fillId="0" borderId="10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182" fontId="5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82" fontId="9" fillId="0" borderId="10" xfId="0" applyNumberFormat="1" applyFont="1" applyBorder="1" applyAlignment="1">
      <alignment/>
    </xf>
    <xf numFmtId="0" fontId="12" fillId="0" borderId="15" xfId="0" applyFont="1" applyBorder="1" applyAlignment="1">
      <alignment vertical="center" wrapText="1"/>
    </xf>
    <xf numFmtId="182" fontId="9" fillId="0" borderId="15" xfId="0" applyNumberFormat="1" applyFont="1" applyBorder="1" applyAlignment="1">
      <alignment/>
    </xf>
    <xf numFmtId="0" fontId="8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182" fontId="8" fillId="33" borderId="15" xfId="0" applyNumberFormat="1" applyFont="1" applyFill="1" applyBorder="1" applyAlignment="1">
      <alignment horizontal="right"/>
    </xf>
    <xf numFmtId="0" fontId="13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82" fontId="9" fillId="33" borderId="1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left" vertical="center" wrapText="1"/>
    </xf>
    <xf numFmtId="182" fontId="8" fillId="33" borderId="11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left" vertical="center"/>
    </xf>
    <xf numFmtId="182" fontId="9" fillId="33" borderId="13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82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10" xfId="0" applyFont="1" applyBorder="1" applyAlignment="1">
      <alignment wrapText="1"/>
    </xf>
    <xf numFmtId="0" fontId="13" fillId="0" borderId="11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0" xfId="0" applyFont="1" applyBorder="1" applyAlignment="1">
      <alignment wrapText="1"/>
    </xf>
    <xf numFmtId="177" fontId="3" fillId="0" borderId="10" xfId="0" applyNumberFormat="1" applyFont="1" applyBorder="1" applyAlignment="1">
      <alignment vertical="center"/>
    </xf>
    <xf numFmtId="0" fontId="12" fillId="0" borderId="13" xfId="0" applyFont="1" applyBorder="1" applyAlignment="1">
      <alignment/>
    </xf>
    <xf numFmtId="177" fontId="3" fillId="0" borderId="13" xfId="0" applyNumberFormat="1" applyFont="1" applyBorder="1" applyAlignment="1">
      <alignment/>
    </xf>
    <xf numFmtId="0" fontId="12" fillId="0" borderId="14" xfId="0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 vertical="center"/>
    </xf>
    <xf numFmtId="0" fontId="9" fillId="0" borderId="10" xfId="0" applyFont="1" applyFill="1" applyBorder="1" applyAlignment="1">
      <alignment/>
    </xf>
    <xf numFmtId="177" fontId="3" fillId="0" borderId="13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/>
    </xf>
    <xf numFmtId="177" fontId="14" fillId="0" borderId="22" xfId="0" applyNumberFormat="1" applyFont="1" applyFill="1" applyBorder="1" applyAlignment="1">
      <alignment/>
    </xf>
    <xf numFmtId="0" fontId="12" fillId="0" borderId="13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182" fontId="8" fillId="33" borderId="10" xfId="0" applyNumberFormat="1" applyFont="1" applyFill="1" applyBorder="1" applyAlignment="1">
      <alignment horizontal="right"/>
    </xf>
    <xf numFmtId="177" fontId="2" fillId="34" borderId="1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2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182" fontId="8" fillId="33" borderId="15" xfId="0" applyNumberFormat="1" applyFont="1" applyFill="1" applyBorder="1" applyAlignment="1">
      <alignment horizontal="right"/>
    </xf>
    <xf numFmtId="182" fontId="8" fillId="33" borderId="13" xfId="0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82" fontId="9" fillId="33" borderId="15" xfId="0" applyNumberFormat="1" applyFont="1" applyFill="1" applyBorder="1" applyAlignment="1">
      <alignment horizontal="right"/>
    </xf>
    <xf numFmtId="182" fontId="9" fillId="33" borderId="13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2" fontId="13" fillId="0" borderId="13" xfId="0" applyNumberFormat="1" applyFont="1" applyFill="1" applyBorder="1" applyAlignment="1">
      <alignment horizontal="left" vertical="center" wrapText="1"/>
    </xf>
    <xf numFmtId="182" fontId="8" fillId="0" borderId="15" xfId="0" applyNumberFormat="1" applyFont="1" applyBorder="1" applyAlignment="1">
      <alignment/>
    </xf>
    <xf numFmtId="182" fontId="8" fillId="0" borderId="11" xfId="0" applyNumberFormat="1" applyFont="1" applyBorder="1" applyAlignment="1">
      <alignment/>
    </xf>
    <xf numFmtId="182" fontId="8" fillId="0" borderId="13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23.625" style="0" customWidth="1"/>
    <col min="2" max="2" width="77.25390625" style="0" customWidth="1"/>
    <col min="3" max="3" width="19.875" style="0" customWidth="1"/>
  </cols>
  <sheetData>
    <row r="1" spans="2:3" ht="15.75">
      <c r="B1" s="116" t="s">
        <v>55</v>
      </c>
      <c r="C1" s="116"/>
    </row>
    <row r="2" spans="2:3" ht="15.75">
      <c r="B2" s="106" t="s">
        <v>29</v>
      </c>
      <c r="C2" s="106"/>
    </row>
    <row r="3" spans="2:3" ht="15.75">
      <c r="B3" s="106" t="s">
        <v>34</v>
      </c>
      <c r="C3" s="106"/>
    </row>
    <row r="4" spans="1:4" ht="15.75">
      <c r="A4" s="27" t="s">
        <v>36</v>
      </c>
      <c r="B4" s="27"/>
      <c r="C4" s="26" t="s">
        <v>112</v>
      </c>
      <c r="D4" s="22"/>
    </row>
    <row r="5" spans="2:3" ht="15.75">
      <c r="B5" s="106" t="s">
        <v>56</v>
      </c>
      <c r="C5" s="106"/>
    </row>
    <row r="6" ht="14.25">
      <c r="B6" s="3"/>
    </row>
    <row r="7" ht="14.25">
      <c r="B7" s="3"/>
    </row>
    <row r="10" spans="1:3" ht="12.75" customHeight="1">
      <c r="A10" s="117" t="s">
        <v>6</v>
      </c>
      <c r="B10" s="117"/>
      <c r="C10" s="117"/>
    </row>
    <row r="11" spans="1:3" ht="12.75" customHeight="1">
      <c r="A11" s="117" t="s">
        <v>64</v>
      </c>
      <c r="B11" s="117"/>
      <c r="C11" s="117"/>
    </row>
    <row r="12" spans="1:3" ht="15">
      <c r="A12" s="25"/>
      <c r="B12" s="24" t="s">
        <v>61</v>
      </c>
      <c r="C12" s="25"/>
    </row>
    <row r="13" ht="33.75" customHeight="1"/>
    <row r="14" spans="1:3" ht="14.25">
      <c r="A14" s="72" t="s">
        <v>0</v>
      </c>
      <c r="B14" s="73"/>
      <c r="C14" s="72" t="s">
        <v>1</v>
      </c>
    </row>
    <row r="15" spans="1:3" ht="14.25">
      <c r="A15" s="74" t="s">
        <v>5</v>
      </c>
      <c r="B15" s="71" t="s">
        <v>4</v>
      </c>
      <c r="C15" s="74" t="s">
        <v>2</v>
      </c>
    </row>
    <row r="16" spans="1:3" ht="14.25">
      <c r="A16" s="75"/>
      <c r="B16" s="76"/>
      <c r="C16" s="75" t="s">
        <v>3</v>
      </c>
    </row>
    <row r="17" spans="1:3" ht="14.25">
      <c r="A17" s="5">
        <v>1</v>
      </c>
      <c r="B17" s="5">
        <v>2</v>
      </c>
      <c r="C17" s="5">
        <v>3</v>
      </c>
    </row>
    <row r="18" spans="1:3" ht="16.5" customHeight="1">
      <c r="A18" s="86" t="s">
        <v>45</v>
      </c>
      <c r="B18" s="57" t="s">
        <v>8</v>
      </c>
      <c r="C18" s="11">
        <f>C19+C26+C28+C31+C36+C51+C21+C55+C46+C57+C48</f>
        <v>33799.2</v>
      </c>
    </row>
    <row r="19" spans="1:3" ht="17.25" customHeight="1">
      <c r="A19" s="86" t="s">
        <v>7</v>
      </c>
      <c r="B19" s="70" t="s">
        <v>33</v>
      </c>
      <c r="C19" s="12">
        <f>C20</f>
        <v>2325.1</v>
      </c>
    </row>
    <row r="20" spans="1:3" ht="17.25" customHeight="1">
      <c r="A20" s="87" t="s">
        <v>9</v>
      </c>
      <c r="B20" s="59" t="s">
        <v>10</v>
      </c>
      <c r="C20" s="20">
        <v>2325.1</v>
      </c>
    </row>
    <row r="21" spans="1:3" ht="32.25" customHeight="1">
      <c r="A21" s="86" t="s">
        <v>31</v>
      </c>
      <c r="B21" s="77" t="s">
        <v>37</v>
      </c>
      <c r="C21" s="78">
        <f>C23+C24+C25</f>
        <v>2652.1</v>
      </c>
    </row>
    <row r="22" spans="1:3" ht="30">
      <c r="A22" s="87" t="s">
        <v>32</v>
      </c>
      <c r="B22" s="61" t="s">
        <v>38</v>
      </c>
      <c r="C22" s="21">
        <f>C23+C24+C25</f>
        <v>2652.1</v>
      </c>
    </row>
    <row r="23" spans="1:3" ht="33" customHeight="1">
      <c r="A23" s="88" t="s">
        <v>39</v>
      </c>
      <c r="B23" s="62" t="s">
        <v>40</v>
      </c>
      <c r="C23" s="23">
        <v>1077.3</v>
      </c>
    </row>
    <row r="24" spans="1:3" ht="46.5" customHeight="1">
      <c r="A24" s="88" t="s">
        <v>41</v>
      </c>
      <c r="B24" s="62" t="s">
        <v>42</v>
      </c>
      <c r="C24" s="23">
        <v>20</v>
      </c>
    </row>
    <row r="25" spans="1:3" ht="45">
      <c r="A25" s="88" t="s">
        <v>43</v>
      </c>
      <c r="B25" s="62" t="s">
        <v>44</v>
      </c>
      <c r="C25" s="23">
        <v>1554.8</v>
      </c>
    </row>
    <row r="26" spans="1:3" ht="17.25" customHeight="1">
      <c r="A26" s="89" t="s">
        <v>27</v>
      </c>
      <c r="B26" s="79" t="s">
        <v>26</v>
      </c>
      <c r="C26" s="80">
        <f>C27</f>
        <v>118.7</v>
      </c>
    </row>
    <row r="27" spans="1:3" ht="17.25" customHeight="1" thickBot="1">
      <c r="A27" s="90" t="s">
        <v>30</v>
      </c>
      <c r="B27" s="64" t="s">
        <v>28</v>
      </c>
      <c r="C27" s="13">
        <v>118.7</v>
      </c>
    </row>
    <row r="28" spans="1:3" ht="17.25" customHeight="1" thickBot="1">
      <c r="A28" s="91" t="s">
        <v>11</v>
      </c>
      <c r="B28" s="81" t="s">
        <v>12</v>
      </c>
      <c r="C28" s="82">
        <f>C29+C30</f>
        <v>25024.3</v>
      </c>
    </row>
    <row r="29" spans="1:3" ht="16.5" customHeight="1">
      <c r="A29" s="92" t="s">
        <v>13</v>
      </c>
      <c r="B29" s="63" t="s">
        <v>14</v>
      </c>
      <c r="C29" s="14">
        <v>203.3</v>
      </c>
    </row>
    <row r="30" spans="1:3" ht="15" customHeight="1" thickBot="1">
      <c r="A30" s="93" t="s">
        <v>15</v>
      </c>
      <c r="B30" s="65" t="s">
        <v>16</v>
      </c>
      <c r="C30" s="104">
        <v>24821</v>
      </c>
    </row>
    <row r="31" spans="1:3" ht="18" customHeight="1">
      <c r="A31" s="89" t="s">
        <v>17</v>
      </c>
      <c r="B31" s="79" t="s">
        <v>18</v>
      </c>
      <c r="C31" s="80">
        <f>C32</f>
        <v>25</v>
      </c>
    </row>
    <row r="32" spans="1:3" ht="8.25" customHeight="1">
      <c r="A32" s="121" t="s">
        <v>19</v>
      </c>
      <c r="B32" s="118" t="s">
        <v>35</v>
      </c>
      <c r="C32" s="134">
        <v>25</v>
      </c>
    </row>
    <row r="33" spans="1:3" ht="17.25" customHeight="1">
      <c r="A33" s="122"/>
      <c r="B33" s="119"/>
      <c r="C33" s="135"/>
    </row>
    <row r="34" spans="1:3" ht="6" customHeight="1">
      <c r="A34" s="122"/>
      <c r="B34" s="119"/>
      <c r="C34" s="135"/>
    </row>
    <row r="35" spans="1:3" ht="3.75" customHeight="1" thickBot="1">
      <c r="A35" s="123"/>
      <c r="B35" s="120"/>
      <c r="C35" s="136"/>
    </row>
    <row r="36" spans="1:3" ht="13.5" customHeight="1">
      <c r="A36" s="110" t="s">
        <v>20</v>
      </c>
      <c r="B36" s="107" t="s">
        <v>105</v>
      </c>
      <c r="C36" s="113">
        <f>C40+C39</f>
        <v>1545</v>
      </c>
    </row>
    <row r="37" spans="1:3" ht="14.25" customHeight="1">
      <c r="A37" s="111"/>
      <c r="B37" s="108"/>
      <c r="C37" s="114"/>
    </row>
    <row r="38" spans="1:3" ht="12.75">
      <c r="A38" s="112"/>
      <c r="B38" s="109"/>
      <c r="C38" s="115"/>
    </row>
    <row r="39" spans="1:3" ht="75">
      <c r="A39" s="90" t="s">
        <v>52</v>
      </c>
      <c r="B39" s="60" t="s">
        <v>49</v>
      </c>
      <c r="C39" s="21">
        <v>30</v>
      </c>
    </row>
    <row r="40" spans="1:3" ht="6" customHeight="1">
      <c r="A40" s="121" t="s">
        <v>51</v>
      </c>
      <c r="B40" s="128" t="s">
        <v>106</v>
      </c>
      <c r="C40" s="124">
        <v>1515</v>
      </c>
    </row>
    <row r="41" spans="1:3" ht="13.5" customHeight="1" hidden="1">
      <c r="A41" s="122"/>
      <c r="B41" s="129"/>
      <c r="C41" s="125"/>
    </row>
    <row r="42" spans="1:3" ht="13.5" customHeight="1">
      <c r="A42" s="122"/>
      <c r="B42" s="129"/>
      <c r="C42" s="125"/>
    </row>
    <row r="43" spans="1:3" ht="13.5" customHeight="1">
      <c r="A43" s="122"/>
      <c r="B43" s="129"/>
      <c r="C43" s="125"/>
    </row>
    <row r="44" spans="1:3" ht="13.5" customHeight="1">
      <c r="A44" s="122"/>
      <c r="B44" s="129"/>
      <c r="C44" s="125"/>
    </row>
    <row r="45" spans="1:3" ht="13.5" customHeight="1">
      <c r="A45" s="127"/>
      <c r="B45" s="130"/>
      <c r="C45" s="126"/>
    </row>
    <row r="46" spans="1:3" ht="15">
      <c r="A46" s="95" t="s">
        <v>53</v>
      </c>
      <c r="B46" s="61" t="s">
        <v>54</v>
      </c>
      <c r="C46" s="83">
        <f>C47</f>
        <v>160</v>
      </c>
    </row>
    <row r="47" spans="1:3" ht="15">
      <c r="A47" s="90" t="s">
        <v>99</v>
      </c>
      <c r="B47" s="66" t="s">
        <v>100</v>
      </c>
      <c r="C47" s="83">
        <v>160</v>
      </c>
    </row>
    <row r="48" spans="1:3" ht="18.75" customHeight="1">
      <c r="A48" s="96" t="s">
        <v>62</v>
      </c>
      <c r="B48" s="99" t="s">
        <v>63</v>
      </c>
      <c r="C48" s="85">
        <f>C50+C49</f>
        <v>1934</v>
      </c>
    </row>
    <row r="49" spans="1:3" ht="15.75">
      <c r="A49" s="90" t="s">
        <v>102</v>
      </c>
      <c r="B49" s="67" t="s">
        <v>101</v>
      </c>
      <c r="C49" s="83">
        <v>1000</v>
      </c>
    </row>
    <row r="50" spans="1:3" ht="30">
      <c r="A50" s="95" t="s">
        <v>104</v>
      </c>
      <c r="B50" s="61" t="s">
        <v>103</v>
      </c>
      <c r="C50" s="83">
        <v>934</v>
      </c>
    </row>
    <row r="51" spans="1:3" ht="14.25" customHeight="1">
      <c r="A51" s="86" t="s">
        <v>21</v>
      </c>
      <c r="B51" s="70" t="s">
        <v>22</v>
      </c>
      <c r="C51" s="11">
        <f>C52</f>
        <v>5</v>
      </c>
    </row>
    <row r="52" spans="1:3" ht="14.25" customHeight="1">
      <c r="A52" s="121" t="s">
        <v>23</v>
      </c>
      <c r="B52" s="131" t="s">
        <v>108</v>
      </c>
      <c r="C52" s="124">
        <v>5</v>
      </c>
    </row>
    <row r="53" spans="1:3" ht="12" customHeight="1">
      <c r="A53" s="122"/>
      <c r="B53" s="132"/>
      <c r="C53" s="125"/>
    </row>
    <row r="54" spans="1:3" ht="13.5" customHeight="1" hidden="1">
      <c r="A54" s="92"/>
      <c r="B54" s="133"/>
      <c r="C54" s="126"/>
    </row>
    <row r="55" spans="1:3" ht="13.5" customHeight="1" hidden="1">
      <c r="A55" s="90" t="s">
        <v>46</v>
      </c>
      <c r="B55" s="58" t="s">
        <v>47</v>
      </c>
      <c r="C55" s="15">
        <f>C56</f>
        <v>0</v>
      </c>
    </row>
    <row r="56" spans="1:3" ht="13.5" customHeight="1" hidden="1">
      <c r="A56" s="94" t="s">
        <v>48</v>
      </c>
      <c r="B56" s="68" t="s">
        <v>50</v>
      </c>
      <c r="C56" s="16">
        <v>0</v>
      </c>
    </row>
    <row r="57" spans="1:3" ht="15" customHeight="1">
      <c r="A57" s="86" t="s">
        <v>57</v>
      </c>
      <c r="B57" s="70" t="s">
        <v>58</v>
      </c>
      <c r="C57" s="11">
        <f>C58</f>
        <v>10</v>
      </c>
    </row>
    <row r="58" spans="1:3" ht="14.25" customHeight="1" hidden="1">
      <c r="A58" s="90" t="s">
        <v>59</v>
      </c>
      <c r="B58" s="69" t="s">
        <v>60</v>
      </c>
      <c r="C58" s="15">
        <v>10</v>
      </c>
    </row>
    <row r="59" spans="1:3" ht="15.75">
      <c r="A59" s="86" t="s">
        <v>70</v>
      </c>
      <c r="B59" s="84" t="s">
        <v>107</v>
      </c>
      <c r="C59" s="18">
        <v>12868.1</v>
      </c>
    </row>
    <row r="60" spans="1:3" ht="15" thickBot="1">
      <c r="A60" s="9"/>
      <c r="B60" s="10"/>
      <c r="C60" s="17"/>
    </row>
    <row r="61" spans="1:3" ht="17.25" thickBot="1">
      <c r="A61" s="97" t="s">
        <v>25</v>
      </c>
      <c r="B61" s="19"/>
      <c r="C61" s="98">
        <f>C18+C59</f>
        <v>46667.299999999996</v>
      </c>
    </row>
    <row r="62" spans="1:3" ht="14.25">
      <c r="A62" s="4"/>
      <c r="B62" s="6"/>
      <c r="C62" s="6"/>
    </row>
    <row r="63" spans="1:3" ht="14.25">
      <c r="A63" s="4"/>
      <c r="B63" s="6"/>
      <c r="C63" s="6"/>
    </row>
    <row r="64" spans="1:3" ht="14.25">
      <c r="A64" s="4"/>
      <c r="B64" s="6"/>
      <c r="C64" s="6"/>
    </row>
    <row r="65" spans="1:3" ht="14.25">
      <c r="A65" s="4"/>
      <c r="B65" s="6"/>
      <c r="C65" s="6"/>
    </row>
    <row r="66" spans="1:3" ht="14.25">
      <c r="A66" s="4"/>
      <c r="B66" s="6"/>
      <c r="C66" s="6"/>
    </row>
    <row r="67" spans="1:3" ht="14.25">
      <c r="A67" s="4"/>
      <c r="B67" s="6"/>
      <c r="C67" s="6"/>
    </row>
    <row r="68" spans="1:3" ht="14.25">
      <c r="A68" s="4"/>
      <c r="B68" s="6"/>
      <c r="C68" s="6"/>
    </row>
    <row r="69" spans="1:3" ht="14.25">
      <c r="A69" s="4"/>
      <c r="B69" s="6"/>
      <c r="C69" s="6"/>
    </row>
    <row r="70" spans="1:3" ht="14.25">
      <c r="A70" s="4"/>
      <c r="B70" s="6"/>
      <c r="C70" s="6"/>
    </row>
    <row r="71" spans="1:3" ht="14.25">
      <c r="A71" s="4"/>
      <c r="B71" s="4"/>
      <c r="C71" s="4"/>
    </row>
    <row r="72" spans="1:3" ht="14.25">
      <c r="A72" s="4"/>
      <c r="B72" s="4"/>
      <c r="C72" s="4"/>
    </row>
    <row r="73" spans="1:3" ht="14.25">
      <c r="A73" s="4"/>
      <c r="B73" s="4"/>
      <c r="C73" s="4"/>
    </row>
    <row r="74" spans="1:3" ht="14.25">
      <c r="A74" s="4"/>
      <c r="B74" s="4"/>
      <c r="C74" s="4"/>
    </row>
    <row r="75" spans="1:3" ht="14.25">
      <c r="A75" s="4"/>
      <c r="B75" s="4"/>
      <c r="C75" s="4"/>
    </row>
    <row r="76" spans="1:3" ht="14.25">
      <c r="A76" s="4"/>
      <c r="B76" s="4"/>
      <c r="C76" s="4"/>
    </row>
    <row r="77" spans="1:3" ht="14.25">
      <c r="A77" s="4"/>
      <c r="B77" s="4"/>
      <c r="C77" s="4"/>
    </row>
    <row r="78" spans="1:3" ht="14.25">
      <c r="A78" s="4"/>
      <c r="B78" s="4"/>
      <c r="C78" s="4"/>
    </row>
    <row r="79" spans="1:3" ht="14.25">
      <c r="A79" s="4"/>
      <c r="B79" s="4"/>
      <c r="C79" s="4"/>
    </row>
    <row r="80" spans="1:3" ht="14.25">
      <c r="A80" s="4"/>
      <c r="B80" s="4"/>
      <c r="C80" s="4"/>
    </row>
    <row r="81" spans="1:3" ht="14.25">
      <c r="A81" s="4"/>
      <c r="B81" s="4"/>
      <c r="C81" s="4"/>
    </row>
    <row r="82" spans="1:3" ht="15">
      <c r="A82" s="4"/>
      <c r="B82" s="8"/>
      <c r="C82" s="8"/>
    </row>
    <row r="83" spans="1:3" ht="14.25">
      <c r="A83" s="4"/>
      <c r="B83" s="4"/>
      <c r="C83" s="4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7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</sheetData>
  <sheetProtection/>
  <mergeCells count="18">
    <mergeCell ref="A32:A35"/>
    <mergeCell ref="C40:C45"/>
    <mergeCell ref="A40:A45"/>
    <mergeCell ref="B40:B45"/>
    <mergeCell ref="C52:C54"/>
    <mergeCell ref="B52:B54"/>
    <mergeCell ref="A52:A53"/>
    <mergeCell ref="C32:C35"/>
    <mergeCell ref="B5:C5"/>
    <mergeCell ref="B36:B38"/>
    <mergeCell ref="A36:A38"/>
    <mergeCell ref="C36:C38"/>
    <mergeCell ref="B1:C1"/>
    <mergeCell ref="B2:C2"/>
    <mergeCell ref="B3:C3"/>
    <mergeCell ref="A10:C10"/>
    <mergeCell ref="A11:C11"/>
    <mergeCell ref="B32:B35"/>
  </mergeCells>
  <printOptions/>
  <pageMargins left="0.6299212598425197" right="0.1968503937007874" top="0.35433070866141736" bottom="0.1968503937007874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5.75390625" style="0" customWidth="1"/>
    <col min="2" max="2" width="50.625" style="0" customWidth="1"/>
    <col min="3" max="3" width="14.125" style="0" customWidth="1"/>
  </cols>
  <sheetData>
    <row r="1" spans="2:3" ht="12.75">
      <c r="B1" s="56"/>
      <c r="C1" s="56"/>
    </row>
    <row r="2" spans="2:3" ht="15.75">
      <c r="B2" s="116" t="s">
        <v>65</v>
      </c>
      <c r="C2" s="116"/>
    </row>
    <row r="3" spans="2:3" ht="15.75">
      <c r="B3" s="106" t="s">
        <v>66</v>
      </c>
      <c r="C3" s="106"/>
    </row>
    <row r="4" spans="2:3" ht="15.75">
      <c r="B4" s="106" t="s">
        <v>67</v>
      </c>
      <c r="C4" s="106"/>
    </row>
    <row r="5" spans="2:3" ht="15.75">
      <c r="B5" s="106" t="s">
        <v>112</v>
      </c>
      <c r="C5" s="106"/>
    </row>
    <row r="6" spans="2:3" ht="15.75">
      <c r="B6" s="106" t="s">
        <v>68</v>
      </c>
      <c r="C6" s="106"/>
    </row>
    <row r="7" spans="1:3" ht="15">
      <c r="A7" s="117" t="s">
        <v>24</v>
      </c>
      <c r="B7" s="117"/>
      <c r="C7" s="117"/>
    </row>
    <row r="8" spans="1:3" ht="15">
      <c r="A8" s="105" t="s">
        <v>111</v>
      </c>
      <c r="B8" s="105"/>
      <c r="C8" s="105"/>
    </row>
    <row r="9" ht="15">
      <c r="B9" s="24"/>
    </row>
    <row r="10" ht="15">
      <c r="B10" s="24"/>
    </row>
    <row r="11" spans="1:3" ht="15.75">
      <c r="A11" s="28" t="s">
        <v>0</v>
      </c>
      <c r="B11" s="28" t="s">
        <v>69</v>
      </c>
      <c r="C11" s="29" t="s">
        <v>1</v>
      </c>
    </row>
    <row r="12" spans="1:3" ht="15.75">
      <c r="A12" s="30" t="s">
        <v>5</v>
      </c>
      <c r="B12" s="31"/>
      <c r="C12" s="32" t="s">
        <v>2</v>
      </c>
    </row>
    <row r="13" spans="1:3" ht="15.75">
      <c r="A13" s="33"/>
      <c r="B13" s="33"/>
      <c r="C13" s="34" t="s">
        <v>3</v>
      </c>
    </row>
    <row r="14" spans="1:3" ht="15">
      <c r="A14" s="35">
        <v>1</v>
      </c>
      <c r="B14" s="35">
        <v>2</v>
      </c>
      <c r="C14" s="36">
        <v>3</v>
      </c>
    </row>
    <row r="15" spans="1:3" ht="15" customHeight="1">
      <c r="A15" s="37" t="s">
        <v>70</v>
      </c>
      <c r="B15" s="38" t="s">
        <v>24</v>
      </c>
      <c r="C15" s="39">
        <f>C18+C35+C16</f>
        <v>12868.099999999999</v>
      </c>
    </row>
    <row r="16" spans="1:3" ht="28.5">
      <c r="A16" s="37" t="s">
        <v>71</v>
      </c>
      <c r="B16" s="40" t="s">
        <v>72</v>
      </c>
      <c r="C16" s="41">
        <f>C17</f>
        <v>1457.8</v>
      </c>
    </row>
    <row r="17" spans="1:3" ht="30">
      <c r="A17" s="42" t="s">
        <v>73</v>
      </c>
      <c r="B17" s="43" t="s">
        <v>74</v>
      </c>
      <c r="C17" s="41">
        <v>1457.8</v>
      </c>
    </row>
    <row r="18" spans="1:3" ht="15" customHeight="1">
      <c r="A18" s="137" t="s">
        <v>75</v>
      </c>
      <c r="B18" s="118" t="s">
        <v>76</v>
      </c>
      <c r="C18" s="140">
        <f>C26+C20+C33</f>
        <v>11360.3</v>
      </c>
    </row>
    <row r="19" spans="1:3" ht="18.75" customHeight="1">
      <c r="A19" s="138"/>
      <c r="B19" s="139"/>
      <c r="C19" s="141"/>
    </row>
    <row r="20" spans="1:3" ht="47.25" customHeight="1">
      <c r="A20" s="37" t="s">
        <v>77</v>
      </c>
      <c r="B20" s="47" t="s">
        <v>78</v>
      </c>
      <c r="C20" s="48">
        <f>C22+C25+C21+C24</f>
        <v>11078.5</v>
      </c>
    </row>
    <row r="21" spans="1:3" ht="69" customHeight="1" hidden="1">
      <c r="A21" s="42" t="s">
        <v>79</v>
      </c>
      <c r="B21" s="44" t="s">
        <v>80</v>
      </c>
      <c r="C21" s="45"/>
    </row>
    <row r="22" spans="1:3" ht="34.5" customHeight="1">
      <c r="A22" s="137" t="s">
        <v>81</v>
      </c>
      <c r="B22" s="118" t="s">
        <v>82</v>
      </c>
      <c r="C22" s="140">
        <v>3512.3</v>
      </c>
    </row>
    <row r="23" spans="1:3" ht="71.25" customHeight="1">
      <c r="A23" s="138"/>
      <c r="B23" s="139"/>
      <c r="C23" s="141"/>
    </row>
    <row r="24" spans="1:3" ht="66" customHeight="1">
      <c r="A24" s="101" t="s">
        <v>109</v>
      </c>
      <c r="B24" s="102" t="s">
        <v>110</v>
      </c>
      <c r="C24" s="103">
        <v>4000</v>
      </c>
    </row>
    <row r="25" spans="1:3" ht="26.25" customHeight="1">
      <c r="A25" s="100" t="s">
        <v>83</v>
      </c>
      <c r="B25" s="49" t="s">
        <v>84</v>
      </c>
      <c r="C25" s="50">
        <v>3566.2</v>
      </c>
    </row>
    <row r="26" spans="1:3" ht="18" customHeight="1">
      <c r="A26" s="142" t="s">
        <v>85</v>
      </c>
      <c r="B26" s="144" t="s">
        <v>86</v>
      </c>
      <c r="C26" s="146">
        <f>C28+C31</f>
        <v>281.8</v>
      </c>
    </row>
    <row r="27" spans="1:3" ht="10.5" customHeight="1">
      <c r="A27" s="143"/>
      <c r="B27" s="145"/>
      <c r="C27" s="147"/>
    </row>
    <row r="28" spans="1:3" ht="21.75" customHeight="1">
      <c r="A28" s="137" t="s">
        <v>87</v>
      </c>
      <c r="B28" s="149" t="s">
        <v>88</v>
      </c>
      <c r="C28" s="152">
        <v>278.3</v>
      </c>
    </row>
    <row r="29" spans="1:3" ht="20.25" customHeight="1">
      <c r="A29" s="148"/>
      <c r="B29" s="150"/>
      <c r="C29" s="153"/>
    </row>
    <row r="30" spans="1:3" ht="7.5" customHeight="1">
      <c r="A30" s="138"/>
      <c r="B30" s="151"/>
      <c r="C30" s="154"/>
    </row>
    <row r="31" spans="1:3" ht="12.75">
      <c r="A31" s="137" t="s">
        <v>89</v>
      </c>
      <c r="B31" s="118" t="s">
        <v>90</v>
      </c>
      <c r="C31" s="140">
        <v>3.5</v>
      </c>
    </row>
    <row r="32" spans="1:3" ht="35.25" customHeight="1">
      <c r="A32" s="138"/>
      <c r="B32" s="139"/>
      <c r="C32" s="141"/>
    </row>
    <row r="33" spans="1:3" ht="60" customHeight="1" hidden="1">
      <c r="A33" s="51" t="s">
        <v>91</v>
      </c>
      <c r="B33" s="46" t="s">
        <v>92</v>
      </c>
      <c r="C33" s="52">
        <f>C34</f>
        <v>0</v>
      </c>
    </row>
    <row r="34" spans="1:3" ht="60" hidden="1">
      <c r="A34" s="53" t="s">
        <v>93</v>
      </c>
      <c r="B34" s="54" t="s">
        <v>94</v>
      </c>
      <c r="C34" s="55">
        <v>0</v>
      </c>
    </row>
    <row r="35" spans="1:3" ht="15.75">
      <c r="A35" s="37" t="s">
        <v>95</v>
      </c>
      <c r="B35" s="54" t="s">
        <v>96</v>
      </c>
      <c r="C35" s="48">
        <f>C36</f>
        <v>50</v>
      </c>
    </row>
    <row r="36" spans="1:3" ht="30">
      <c r="A36" s="53" t="s">
        <v>97</v>
      </c>
      <c r="B36" s="54" t="s">
        <v>98</v>
      </c>
      <c r="C36" s="55">
        <v>50</v>
      </c>
    </row>
  </sheetData>
  <sheetProtection/>
  <mergeCells count="21">
    <mergeCell ref="A31:A32"/>
    <mergeCell ref="B31:B32"/>
    <mergeCell ref="C31:C32"/>
    <mergeCell ref="B18:B19"/>
    <mergeCell ref="C18:C19"/>
    <mergeCell ref="A7:C7"/>
    <mergeCell ref="A18:A19"/>
    <mergeCell ref="C26:C27"/>
    <mergeCell ref="A28:A30"/>
    <mergeCell ref="B28:B30"/>
    <mergeCell ref="C28:C30"/>
    <mergeCell ref="A22:A23"/>
    <mergeCell ref="B22:B23"/>
    <mergeCell ref="C22:C23"/>
    <mergeCell ref="A26:A27"/>
    <mergeCell ref="B26:B27"/>
    <mergeCell ref="B2:C2"/>
    <mergeCell ref="B3:C3"/>
    <mergeCell ref="B4:C4"/>
    <mergeCell ref="B5:C5"/>
    <mergeCell ref="B6:C6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Anna</cp:lastModifiedBy>
  <cp:lastPrinted>2019-03-02T13:32:53Z</cp:lastPrinted>
  <dcterms:created xsi:type="dcterms:W3CDTF">2005-01-28T07:25:23Z</dcterms:created>
  <dcterms:modified xsi:type="dcterms:W3CDTF">2019-03-04T07:08:06Z</dcterms:modified>
  <cp:category/>
  <cp:version/>
  <cp:contentType/>
  <cp:contentStatus/>
</cp:coreProperties>
</file>