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Алла Романовна\Desktop\УЧЁТ 2025г\Отчеты\117\"/>
    </mc:Choice>
  </mc:AlternateContent>
  <xr:revisionPtr revIDLastSave="0" documentId="8_{D935D1A2-051B-4F6E-8B74-2DF0361F7497}" xr6:coauthVersionLast="47" xr6:coauthVersionMax="47" xr10:uidLastSave="{00000000-0000-0000-0000-000000000000}"/>
  <bookViews>
    <workbookView xWindow="390" yWindow="390" windowWidth="14325" windowHeight="12060" xr2:uid="{885C19C0-ED70-4E86-8411-4DE532C43592}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Доходы!$F$125</definedName>
    <definedName name="LAST_CELL" localSheetId="2">Источники!$F$35</definedName>
    <definedName name="LAST_CELL" localSheetId="1">Расходы!$F$161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Доходы!$A$125</definedName>
    <definedName name="REND_1" localSheetId="2">Источники!$A$23</definedName>
    <definedName name="REND_1" localSheetId="1">Расходы!$A$162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91029"/>
</workbook>
</file>

<file path=xl/calcChain.xml><?xml version="1.0" encoding="utf-8"?>
<calcChain xmlns="http://schemas.openxmlformats.org/spreadsheetml/2006/main"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</calcChain>
</file>

<file path=xl/sharedStrings.xml><?xml version="1.0" encoding="utf-8"?>
<sst xmlns="http://schemas.openxmlformats.org/spreadsheetml/2006/main" count="931" uniqueCount="485">
  <si>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</si>
  <si>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</si>
  <si>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</si>
  <si>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</si>
  <si>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</si>
  <si>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ноября 2025 г.</t>
  </si>
  <si>
    <t>01.11.2025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</si>
  <si>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</si>
  <si>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</si>
  <si>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</si>
  <si>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</si>
  <si>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</si>
  <si>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</si>
  <si>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Комитет финансов администрации Ломоносовского муниципального района Ленинградской области</t>
  </si>
  <si>
    <t>Лопухинское сельское поселение</t>
  </si>
  <si>
    <t>Периодичность: годовая</t>
  </si>
  <si>
    <t>Единица измерения: руб.</t>
  </si>
  <si>
    <t>75091316</t>
  </si>
  <si>
    <t>926</t>
  </si>
  <si>
    <t>41630000</t>
  </si>
  <si>
    <t/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</si>
  <si>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</si>
  <si>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</si>
  <si>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</si>
  <si>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</si>
  <si>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</si>
  <si>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</si>
  <si>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</si>
  <si>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</si>
  <si>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</si>
  <si>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</si>
  <si>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</si>
  <si>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</si>
  <si>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</si>
  <si>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</si>
  <si>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</si>
  <si>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</si>
  <si>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</si>
  <si>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</si>
  <si>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</si>
  <si>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</si>
  <si>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</si>
  <si>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</si>
  <si>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</si>
  <si>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</si>
  <si>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</si>
  <si>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182 10102030010000110</t>
  </si>
  <si>
    <t>-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</si>
  <si>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</si>
  <si>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</si>
  <si>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</si>
  <si>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>182 10102030013000110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</si>
  <si>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</si>
  <si>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182 10102080010000110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</si>
  <si>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</si>
  <si>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>182 10102080011000110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</si>
  <si>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</si>
  <si>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</si>
  <si>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</si>
  <si>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</si>
  <si>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</si>
  <si>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182 10102140010000110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</si>
  <si>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</si>
  <si>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182 10102140011000110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</si>
  <si>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</si>
  <si>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182 10102150010000110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</si>
  <si>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(сумма платежа (перерасчеты, недоимка и задолженность по соответствующему платежу, в том числе по отмененному)</t>
  </si>
  <si>
    <t>182 10102150011000110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</si>
  <si>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</si>
  <si>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</si>
  <si>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</si>
  <si>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</si>
  <si>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</si>
  <si>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</si>
  <si>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</si>
  <si>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</si>
  <si>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</si>
  <si>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</si>
  <si>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</si>
  <si>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</si>
  <si>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</si>
  <si>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</si>
  <si>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</si>
  <si>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</si>
  <si>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</si>
  <si>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</si>
  <si>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</si>
  <si>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</si>
  <si>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</si>
  <si>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</si>
  <si>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</si>
  <si>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</si>
  <si>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</si>
  <si>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</si>
  <si>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</si>
  <si>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</si>
  <si>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</si>
  <si>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</si>
  <si>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</si>
  <si>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</si>
  <si>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</si>
  <si>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</si>
  <si>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</si>
  <si>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</si>
  <si>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</si>
  <si>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</si>
  <si>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</si>
  <si>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</si>
  <si>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</si>
  <si>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</si>
  <si>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</si>
  <si>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</si>
  <si>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</si>
  <si>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ГОСУДАРСТВЕННАЯ ПОШЛИНА</t>
  </si>
  <si>
    <t>909 10800000000000000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</si>
  <si>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</si>
  <si>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909 10804000010000110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</si>
  <si>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</si>
  <si>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909 10804020010000110</t>
  </si>
  <si>
    <t>909 10804020011000110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</si>
  <si>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</si>
  <si>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</si>
  <si>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</si>
  <si>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</si>
  <si>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</si>
  <si>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923 11105010000000120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</si>
  <si>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</si>
  <si>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923 11105013050000120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</si>
  <si>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</si>
  <si>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909 11105070000000120</t>
  </si>
  <si>
    <t>Доходы от сдачи в аренду имущества, составляющего казну сельских поселений (за исключением земельных участков)</t>
  </si>
  <si>
    <t>909 11105075100000120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</si>
  <si>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</si>
  <si>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909 11109000000000120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</si>
  <si>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</si>
  <si>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909 11109040000000120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</si>
  <si>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</si>
  <si>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909 11109045100000120</t>
  </si>
  <si>
    <t>ПЛАТЕЖИ ПРИ ПОЛЬЗОВАНИИ ПРИРОДНЫМИ РЕСУРСАМИ</t>
  </si>
  <si>
    <t>048 11200000000000000</t>
  </si>
  <si>
    <t>Плата за негативное воздействие на окружающую среду</t>
  </si>
  <si>
    <t>048 11201000010000120</t>
  </si>
  <si>
    <t>Плата за выбросы загрязняющих веществ в атмосферный воздух стационарными объектами</t>
  </si>
  <si>
    <t>048 11201010010000120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</si>
  <si>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</si>
  <si>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048 11201010016000120</t>
  </si>
  <si>
    <t>Плата за сбросы загрязняющих веществ в водные объекты</t>
  </si>
  <si>
    <t>048 11201030010000120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</si>
  <si>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</si>
  <si>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048 11201030016000120</t>
  </si>
  <si>
    <t>ДОХОДЫ ОТ ОКАЗАНИЯ ПЛАТНЫХ УСЛУГ И КОМПЕНСАЦИИ ЗАТРАТ ГОСУДАРСТВА</t>
  </si>
  <si>
    <t>909 11300000000000000</t>
  </si>
  <si>
    <t>Доходы от оказания платных услуг (работ)</t>
  </si>
  <si>
    <t>909 11301000000000130</t>
  </si>
  <si>
    <t>Прочие доходы от оказания платных услуг (работ)</t>
  </si>
  <si>
    <t>909 11301990000000130</t>
  </si>
  <si>
    <t>Прочие доходы от оказания платных услуг (работ) получателями средств бюджетов сельских поселений</t>
  </si>
  <si>
    <t>909 11301995100000130</t>
  </si>
  <si>
    <t>Доходы от компенсации затрат государства</t>
  </si>
  <si>
    <t>909 11302000000000130</t>
  </si>
  <si>
    <t>Прочие доходы от компенсации затрат государства</t>
  </si>
  <si>
    <t>909 11302990000000130</t>
  </si>
  <si>
    <t>Прочие доходы от компенсации затрат бюджетов сельских поселений</t>
  </si>
  <si>
    <t>909 11302995100000130</t>
  </si>
  <si>
    <t>ДОХОДЫ ОТ ПРОДАЖИ МАТЕРИАЛЬНЫХ И НЕМАТЕРИАЛЬНЫХ АКТИВОВ</t>
  </si>
  <si>
    <t>909 11400000000000000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</si>
  <si>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</si>
  <si>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909 11402000000000000</t>
  </si>
  <si>
    <t>Доходы от реализации имущества, находящегося в собственности сельских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</si>
  <si>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909 11402050100000410</t>
  </si>
  <si>
    <t>Доходы от реализации иного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</si>
  <si>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909 11402053100000410</t>
  </si>
  <si>
    <t>Доходы от продажи земельных участков, находящихся в государственной и муниципальной собственности</t>
  </si>
  <si>
    <t>909 11406000000000430</t>
  </si>
  <si>
    <t>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</si>
  <si>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>909 11406020000000430</t>
  </si>
  <si>
    <t>Доходы от продажи земельных участков, находящихся в собственности сельских поселений (за исключением земельных участков муниципальных бюджетных и автономных учреждений)</t>
  </si>
  <si>
    <t>909 11406025100000430</t>
  </si>
  <si>
    <t>ШТРАФЫ, САНКЦИИ, ВОЗМЕЩЕНИЕ УЩЕРБА</t>
  </si>
  <si>
    <t>909 11600000000000000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</si>
  <si>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</si>
  <si>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909 11607000000000140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</si>
  <si>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</si>
  <si>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909 11607010000000140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</si>
  <si>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сельского поселения</t>
  </si>
  <si>
    <t>909 11607010100000140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</si>
  <si>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</si>
  <si>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909 11607090000000140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</si>
  <si>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</si>
  <si>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>909 11607090100000140</t>
  </si>
  <si>
    <t>БЕЗВОЗМЕЗДНЫЕ ПОСТУПЛЕНИЯ</t>
  </si>
  <si>
    <t>909 20000000000000000</t>
  </si>
  <si>
    <t>БЕЗВОЗМЕЗДНЫЕ ПОСТУПЛЕНИЯ ОТ ДРУГИХ БЮДЖЕТОВ БЮДЖЕТНОЙ СИСТЕМЫ РОССИЙСКОЙ ФЕДЕРАЦИИ</t>
  </si>
  <si>
    <t>909 20200000000000000</t>
  </si>
  <si>
    <t>Субсидии бюджетам бюджетной системы Российской Федерации (межбюджетные субсидии)</t>
  </si>
  <si>
    <t>909 20220000000000150</t>
  </si>
  <si>
    <t>Субсидии бюджетам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</si>
  <si>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909 20220041000000150</t>
  </si>
  <si>
    <t>Субсидии бюджетам сельских поселений на строительство, модернизацию, ремонт и содержание автомобильных дорог общего пользования, в том числе дорог в поселениях (за исключением автомобильных дорог федерального значения)</t>
  </si>
  <si>
    <t>909 20220041100000150</t>
  </si>
  <si>
    <t>Субсидии бюджетам на реализацию программ формирования современной городской среды</t>
  </si>
  <si>
    <t>909 20225555000000150</t>
  </si>
  <si>
    <t>Субсидии бюджетам сельских поселений на реализацию программ формирования современной городской среды</t>
  </si>
  <si>
    <t>909 20225555100000150</t>
  </si>
  <si>
    <t>Прочие субсидии</t>
  </si>
  <si>
    <t>909 20229999000000150</t>
  </si>
  <si>
    <t>Прочие субсидии бюджетам сельских поселений</t>
  </si>
  <si>
    <t>909 20229999100000150</t>
  </si>
  <si>
    <t>Субвенции бюджетам бюджетной системы Российской Федерации</t>
  </si>
  <si>
    <t>909 20230000000000150</t>
  </si>
  <si>
    <t>Субвенции местным бюджетам на выполнение передаваемых полномочий субъектов Российской Федерации</t>
  </si>
  <si>
    <t>909 20230024000000150</t>
  </si>
  <si>
    <t>Субвенции бюджетам сельских поселений на выполнение передаваемых полномочий субъектов Российской Федерации</t>
  </si>
  <si>
    <t>909 20230024100000150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</si>
  <si>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</si>
  <si>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909 20235118000000150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</si>
  <si>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</si>
  <si>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909 20235118100000150</t>
  </si>
  <si>
    <t>Иные межбюджетные трансферты</t>
  </si>
  <si>
    <t>909 20240000000000150</t>
  </si>
  <si>
    <t>Прочие межбюджетные трансферты, передаваемые бюджетам</t>
  </si>
  <si>
    <t>909 20249999000000150</t>
  </si>
  <si>
    <t>Прочие межбюджетные трансферты, передаваемые бюджетам сельских поселений</t>
  </si>
  <si>
    <t>909 20249999100000150</t>
  </si>
  <si>
    <t>ПРОЧИЕ БЕЗВОЗМЕЗДНЫЕ ПОСТУПЛЕНИЯ</t>
  </si>
  <si>
    <t>909 20700000000000000</t>
  </si>
  <si>
    <t>Прочие безвозмездные поступления в бюджеты сельских поселений</t>
  </si>
  <si>
    <t>909 20705000100000150</t>
  </si>
  <si>
    <t>909 20705030100000150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</si>
  <si>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</si>
  <si>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909 21800000000000000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</si>
  <si>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</si>
  <si>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909 21800000000000150</t>
  </si>
  <si>
    <t>Доходы бюджетов сельских поселений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</si>
  <si>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909 21800000100000150</t>
  </si>
  <si>
    <t>Доходы бюджетов сельских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</si>
  <si>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909 21860010100000150</t>
  </si>
  <si>
    <t>ВОЗВРАТ ОСТАТКОВ СУБСИДИЙ, СУБВЕНЦИЙ И ИНЫХ МЕЖБЮДЖЕТНЫХ ТРАНСФЕРТОВ, ИМЕЮЩИХ ЦЕЛЕВОЕ НАЗНАЧЕНИЕ, ПРОШЛЫХ ЛЕТ</t>
  </si>
  <si>
    <t>909 21900000000000000</t>
  </si>
  <si>
    <t>Возврат остатков субсидий, субвенций и иных межбюджетных трансфертов, имеющих целевое назначение, прошлых лет из бюджетов сельских поселений</t>
  </si>
  <si>
    <t>909 21900000100000150</t>
  </si>
  <si>
    <t>Возврат прочих остатков субсидий, субвенций и иных межбюджетных трансфертов, имеющих целевое назначение, прошлых лет из бюджетов сельских поселений</t>
  </si>
  <si>
    <t>909 21960010100000150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</si>
  <si>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</si>
  <si>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</si>
  <si>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</si>
  <si>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</si>
  <si>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</si>
  <si>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</si>
  <si>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ОБЩЕГОСУДАРСТВЕННЫЕ ВОПРОСЫ</t>
  </si>
  <si>
    <t xml:space="preserve">000 0100 0000000000 000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</si>
  <si>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</si>
  <si>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000 0100 0000000000 100 </t>
  </si>
  <si>
    <t>Расходы на выплаты персоналу государственных (муниципальных) органов</t>
  </si>
  <si>
    <t xml:space="preserve">000 0100 0000000000 120 </t>
  </si>
  <si>
    <t>Фонд оплаты труда государственных (муниципальных) органов</t>
  </si>
  <si>
    <t xml:space="preserve">000 0100 0000000000 121 </t>
  </si>
  <si>
    <t>Иные выплаты персоналу государственных (муниципальных) органов, за исключением фонда оплаты труда</t>
  </si>
  <si>
    <t xml:space="preserve">000 0100 0000000000 122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</si>
  <si>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</si>
  <si>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000 0100 0000000000 129 </t>
  </si>
  <si>
    <t>Закупка товаров, работ и услуг для обеспечения государственных (муниципальных) нужд</t>
  </si>
  <si>
    <t xml:space="preserve">000 0100 0000000000 200 </t>
  </si>
  <si>
    <t>Иные закупки товаров, работ и услуг для обеспечения государственных (муниципальных) нужд</t>
  </si>
  <si>
    <t xml:space="preserve">000 0100 0000000000 240 </t>
  </si>
  <si>
    <t>Прочая закупка товаров, работ и услуг</t>
  </si>
  <si>
    <t xml:space="preserve">000 0100 0000000000 244 </t>
  </si>
  <si>
    <t>Закупка энергетических ресурсов</t>
  </si>
  <si>
    <t xml:space="preserve">000 0100 0000000000 247 </t>
  </si>
  <si>
    <t>Межбюджетные трансферты</t>
  </si>
  <si>
    <t xml:space="preserve">000 0100 0000000000 500 </t>
  </si>
  <si>
    <t xml:space="preserve">000 0100 0000000000 540 </t>
  </si>
  <si>
    <t>Иные бюджетные ассигнования</t>
  </si>
  <si>
    <t xml:space="preserve">000 0100 0000000000 800 </t>
  </si>
  <si>
    <t>Исполнение судебных актов</t>
  </si>
  <si>
    <t xml:space="preserve">000 0100 0000000000 830 </t>
  </si>
  <si>
    <t>Исполнение судебных актов Российской Федерации и мировых соглашений по возмещению причиненного вреда</t>
  </si>
  <si>
    <t xml:space="preserve">000 0100 0000000000 831 </t>
  </si>
  <si>
    <t>Уплата налогов, сборов и иных платежей</t>
  </si>
  <si>
    <t xml:space="preserve">000 0100 0000000000 850 </t>
  </si>
  <si>
    <t>Уплата прочих налогов, сборов</t>
  </si>
  <si>
    <t xml:space="preserve">000 0100 0000000000 852 </t>
  </si>
  <si>
    <t>Уплата иных платежей</t>
  </si>
  <si>
    <t xml:space="preserve">000 0100 0000000000 853 </t>
  </si>
  <si>
    <t>Резервные средства</t>
  </si>
  <si>
    <t xml:space="preserve">000 0100 0000000000 870 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</si>
  <si>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</si>
  <si>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000 0103 0000000000 000 </t>
  </si>
  <si>
    <t xml:space="preserve">000 0103 0000000000 500 </t>
  </si>
  <si>
    <t xml:space="preserve">000 0103 0000000000 540 </t>
  </si>
  <si>
    <t xml:space="preserve">000 0103 0000000000 800 </t>
  </si>
  <si>
    <t xml:space="preserve">000 0103 0000000000 850 </t>
  </si>
  <si>
    <t xml:space="preserve">000 0103 0000000000 853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</si>
  <si>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</si>
  <si>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000 0104 0000000000 000 </t>
  </si>
  <si>
    <t xml:space="preserve">000 0104 0000000000 100 </t>
  </si>
  <si>
    <t xml:space="preserve">000 0104 0000000000 120 </t>
  </si>
  <si>
    <t xml:space="preserve">000 0104 0000000000 121 </t>
  </si>
  <si>
    <t xml:space="preserve">000 0104 0000000000 122 </t>
  </si>
  <si>
    <t xml:space="preserve">000 0104 0000000000 129 </t>
  </si>
  <si>
    <t xml:space="preserve">000 0104 0000000000 200 </t>
  </si>
  <si>
    <t xml:space="preserve">000 0104 0000000000 240 </t>
  </si>
  <si>
    <t xml:space="preserve">000 0104 0000000000 244 </t>
  </si>
  <si>
    <t xml:space="preserve">000 0104 0000000000 247 </t>
  </si>
  <si>
    <t xml:space="preserve">000 0104 0000000000 500 </t>
  </si>
  <si>
    <t xml:space="preserve">000 0104 0000000000 540 </t>
  </si>
  <si>
    <t xml:space="preserve">000 0104 0000000000 800 </t>
  </si>
  <si>
    <t xml:space="preserve">000 0104 0000000000 830 </t>
  </si>
  <si>
    <t xml:space="preserve">000 0104 0000000000 831 </t>
  </si>
  <si>
    <t xml:space="preserve">000 0104 0000000000 850 </t>
  </si>
  <si>
    <t xml:space="preserve">000 0104 0000000000 852 </t>
  </si>
  <si>
    <t xml:space="preserve">000 0104 0000000000 853 </t>
  </si>
  <si>
    <t>Резервные фонды</t>
  </si>
  <si>
    <t xml:space="preserve">000 0111 0000000000 000 </t>
  </si>
  <si>
    <t xml:space="preserve">000 0111 0000000000 800 </t>
  </si>
  <si>
    <t xml:space="preserve">000 0111 0000000000 870 </t>
  </si>
  <si>
    <t>Другие общегосударственные вопросы</t>
  </si>
  <si>
    <t xml:space="preserve">000 0113 0000000000 000 </t>
  </si>
  <si>
    <t xml:space="preserve">000 0113 0000000000 200 </t>
  </si>
  <si>
    <t xml:space="preserve">000 0113 0000000000 240 </t>
  </si>
  <si>
    <t xml:space="preserve">000 0113 0000000000 244 </t>
  </si>
  <si>
    <t>НАЦИОНАЛЬНАЯ ОБОРОНА</t>
  </si>
  <si>
    <t xml:space="preserve">000 0200 0000000000 000 </t>
  </si>
  <si>
    <t xml:space="preserve">000 0200 0000000000 100 </t>
  </si>
  <si>
    <t xml:space="preserve">000 0200 0000000000 120 </t>
  </si>
  <si>
    <t xml:space="preserve">000 0200 0000000000 121 </t>
  </si>
  <si>
    <t xml:space="preserve">000 0200 0000000000 129 </t>
  </si>
  <si>
    <t>Мобилизационная и вневойсковая подготовка</t>
  </si>
  <si>
    <t xml:space="preserve">000 0203 0000000000 000 </t>
  </si>
  <si>
    <t xml:space="preserve">000 0203 0000000000 100 </t>
  </si>
  <si>
    <t xml:space="preserve">000 0203 0000000000 120 </t>
  </si>
  <si>
    <t xml:space="preserve">000 0203 0000000000 121 </t>
  </si>
  <si>
    <t xml:space="preserve">000 0203 0000000000 129 </t>
  </si>
  <si>
    <t>НАЦИОНАЛЬНАЯ БЕЗОПАСНОСТЬ И ПРАВООХРАНИТЕЛЬНАЯ ДЕЯТЕЛЬНОСТЬ</t>
  </si>
  <si>
    <t xml:space="preserve">000 0300 0000000000 000 </t>
  </si>
  <si>
    <t xml:space="preserve">000 0300 0000000000 200 </t>
  </si>
  <si>
    <t xml:space="preserve">000 0300 0000000000 240 </t>
  </si>
  <si>
    <t xml:space="preserve">000 0300 0000000000 244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</si>
  <si>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</si>
  <si>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000 0310 0000000000 000 </t>
  </si>
  <si>
    <t xml:space="preserve">000 0310 0000000000 200 </t>
  </si>
  <si>
    <t xml:space="preserve">000 0310 0000000000 240 </t>
  </si>
  <si>
    <t xml:space="preserve">000 0310 0000000000 244 </t>
  </si>
  <si>
    <t>НАЦИОНАЛЬНАЯ ЭКОНОМИКА</t>
  </si>
  <si>
    <t xml:space="preserve">000 0400 0000000000 000 </t>
  </si>
  <si>
    <t xml:space="preserve">000 0400 0000000000 200 </t>
  </si>
  <si>
    <t xml:space="preserve">000 0400 0000000000 240 </t>
  </si>
  <si>
    <t xml:space="preserve">000 0400 0000000000 244 </t>
  </si>
  <si>
    <t>Дорожное хозяйство (дорожные фонды)</t>
  </si>
  <si>
    <t xml:space="preserve">000 0409 0000000000 000 </t>
  </si>
  <si>
    <t xml:space="preserve">000 0409 0000000000 200 </t>
  </si>
  <si>
    <t xml:space="preserve">000 0409 0000000000 240 </t>
  </si>
  <si>
    <t xml:space="preserve">000 0409 0000000000 244 </t>
  </si>
  <si>
    <t>Другие вопросы в области национальной экономики</t>
  </si>
  <si>
    <t xml:space="preserve">000 0412 0000000000 000 </t>
  </si>
  <si>
    <t xml:space="preserve">000 0412 0000000000 200 </t>
  </si>
  <si>
    <t xml:space="preserve">000 0412 0000000000 240 </t>
  </si>
  <si>
    <t xml:space="preserve">000 0412 0000000000 244 </t>
  </si>
  <si>
    <t>ЖИЛИЩНО-КОММУНАЛЬНОЕ ХОЗЯЙСТВО</t>
  </si>
  <si>
    <t xml:space="preserve">000 0500 0000000000 000 </t>
  </si>
  <si>
    <t xml:space="preserve">000 0500 0000000000 200 </t>
  </si>
  <si>
    <t xml:space="preserve">000 0500 0000000000 240 </t>
  </si>
  <si>
    <t xml:space="preserve">000 0500 0000000000 244 </t>
  </si>
  <si>
    <t xml:space="preserve">000 0500 0000000000 247 </t>
  </si>
  <si>
    <t xml:space="preserve">000 0500 0000000000 500 </t>
  </si>
  <si>
    <t xml:space="preserve">000 0500 0000000000 540 </t>
  </si>
  <si>
    <t>Жилищное хозяйство</t>
  </si>
  <si>
    <t xml:space="preserve">000 0501 0000000000 000 </t>
  </si>
  <si>
    <t xml:space="preserve">000 0501 0000000000 200 </t>
  </si>
  <si>
    <t xml:space="preserve">000 0501 0000000000 240 </t>
  </si>
  <si>
    <t xml:space="preserve">000 0501 0000000000 244 </t>
  </si>
  <si>
    <t>Коммунальное хозяйство</t>
  </si>
  <si>
    <t xml:space="preserve">000 0502 0000000000 000 </t>
  </si>
  <si>
    <t xml:space="preserve">000 0502 0000000000 200 </t>
  </si>
  <si>
    <t xml:space="preserve">000 0502 0000000000 240 </t>
  </si>
  <si>
    <t xml:space="preserve">000 0502 0000000000 244 </t>
  </si>
  <si>
    <t xml:space="preserve">000 0502 0000000000 247 </t>
  </si>
  <si>
    <t xml:space="preserve">000 0502 0000000000 500 </t>
  </si>
  <si>
    <t xml:space="preserve">000 0502 0000000000 540 </t>
  </si>
  <si>
    <t>Благоустройство</t>
  </si>
  <si>
    <t xml:space="preserve">000 0503 0000000000 000 </t>
  </si>
  <si>
    <t xml:space="preserve">000 0503 0000000000 200 </t>
  </si>
  <si>
    <t xml:space="preserve">000 0503 0000000000 240 </t>
  </si>
  <si>
    <t xml:space="preserve">000 0503 0000000000 244 </t>
  </si>
  <si>
    <t xml:space="preserve">000 0503 0000000000 247 </t>
  </si>
  <si>
    <t xml:space="preserve">000 0503 0000000000 500 </t>
  </si>
  <si>
    <t xml:space="preserve">000 0503 0000000000 540 </t>
  </si>
  <si>
    <t>КУЛЬТУРА, КИНЕМАТОГРАФИЯ</t>
  </si>
  <si>
    <t xml:space="preserve">000 0800 0000000000 000 </t>
  </si>
  <si>
    <t xml:space="preserve">000 0800 0000000000 100 </t>
  </si>
  <si>
    <t>Расходы на выплаты персоналу казенных учреждений</t>
  </si>
  <si>
    <t xml:space="preserve">000 0800 0000000000 110 </t>
  </si>
  <si>
    <t>Фонд оплаты труда учреждений</t>
  </si>
  <si>
    <t xml:space="preserve">000 0800 0000000000 111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</si>
  <si>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</si>
  <si>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000 0800 0000000000 119 </t>
  </si>
  <si>
    <t xml:space="preserve">000 0800 0000000000 200 </t>
  </si>
  <si>
    <t xml:space="preserve">000 0800 0000000000 240 </t>
  </si>
  <si>
    <t xml:space="preserve">000 0800 0000000000 244 </t>
  </si>
  <si>
    <t xml:space="preserve">000 0800 0000000000 247 </t>
  </si>
  <si>
    <t xml:space="preserve">000 0800 0000000000 800 </t>
  </si>
  <si>
    <t xml:space="preserve">000 0800 0000000000 830 </t>
  </si>
  <si>
    <t xml:space="preserve">000 0800 0000000000 831 </t>
  </si>
  <si>
    <t xml:space="preserve">000 0800 0000000000 850 </t>
  </si>
  <si>
    <t xml:space="preserve">000 0800 0000000000 853 </t>
  </si>
  <si>
    <t>Культура</t>
  </si>
  <si>
    <t xml:space="preserve">000 0801 0000000000 000 </t>
  </si>
  <si>
    <t xml:space="preserve">000 0801 0000000000 100 </t>
  </si>
  <si>
    <t xml:space="preserve">000 0801 0000000000 110 </t>
  </si>
  <si>
    <t xml:space="preserve">000 0801 0000000000 111 </t>
  </si>
  <si>
    <t xml:space="preserve">000 0801 0000000000 119 </t>
  </si>
  <si>
    <t xml:space="preserve">000 0801 0000000000 200 </t>
  </si>
  <si>
    <t xml:space="preserve">000 0801 0000000000 240 </t>
  </si>
  <si>
    <t xml:space="preserve">000 0801 0000000000 244 </t>
  </si>
  <si>
    <t xml:space="preserve">000 0801 0000000000 247 </t>
  </si>
  <si>
    <t xml:space="preserve">000 0801 0000000000 800 </t>
  </si>
  <si>
    <t xml:space="preserve">000 0801 0000000000 830 </t>
  </si>
  <si>
    <t xml:space="preserve">000 0801 0000000000 831 </t>
  </si>
  <si>
    <t xml:space="preserve">000 0801 0000000000 850 </t>
  </si>
  <si>
    <t xml:space="preserve">000 0801 0000000000 853 </t>
  </si>
  <si>
    <t>СОЦИАЛЬНАЯ ПОЛИТИКА</t>
  </si>
  <si>
    <t xml:space="preserve">000 1000 0000000000 000 </t>
  </si>
  <si>
    <t>Социальное обеспечение и иные выплаты населению</t>
  </si>
  <si>
    <t xml:space="preserve">000 1000 0000000000 300 </t>
  </si>
  <si>
    <t>Публичные нормативные социальные выплаты гражданам</t>
  </si>
  <si>
    <t xml:space="preserve">000 1000 0000000000 310 </t>
  </si>
  <si>
    <t>Иные пенсии, социальные доплаты к пенсиям</t>
  </si>
  <si>
    <t xml:space="preserve">000 1000 0000000000 312 </t>
  </si>
  <si>
    <t>Пособия, компенсации, меры социальной поддержки по публичным нормативным обязательствам</t>
  </si>
  <si>
    <t xml:space="preserve">000 1000 0000000000 313 </t>
  </si>
  <si>
    <t>Пенсионное обеспечение</t>
  </si>
  <si>
    <t xml:space="preserve">000 1001 0000000000 000 </t>
  </si>
  <si>
    <t xml:space="preserve">000 1001 0000000000 300 </t>
  </si>
  <si>
    <t xml:space="preserve">000 1001 0000000000 310 </t>
  </si>
  <si>
    <t xml:space="preserve">000 1001 0000000000 312 </t>
  </si>
  <si>
    <t>Социальное обеспечение населения</t>
  </si>
  <si>
    <t xml:space="preserve">000 1003 0000000000 000 </t>
  </si>
  <si>
    <t xml:space="preserve">000 1003 0000000000 300 </t>
  </si>
  <si>
    <t xml:space="preserve">000 1003 0000000000 310 </t>
  </si>
  <si>
    <t xml:space="preserve">000 1003 0000000000 313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</si>
  <si>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</si>
  <si>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</si>
  <si>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</si>
  <si>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</si>
  <si>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</si>
  <si>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</si>
  <si>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</si>
  <si>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</si>
  <si>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</si>
  <si>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</si>
  <si>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</si>
  <si>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</si>
  <si>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</si>
  <si>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</si>
  <si>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</si>
  <si>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</si>
  <si>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</si>
  <si>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</si>
  <si>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</si>
  <si>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</si>
  <si>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909 01050000000000500</t>
  </si>
  <si>
    <t>Увеличение прочих остатков денежных средств бюджетов сельских поселений</t>
  </si>
  <si>
    <t>909 01050201100000510</t>
  </si>
  <si>
    <t>уменьшение остатков средств, всего</t>
  </si>
  <si>
    <t>720</t>
  </si>
  <si>
    <t>909 01050000000000600</t>
  </si>
  <si>
    <t>Уменьшение прочих остатков денежных средств бюджетов сельских поселений</t>
  </si>
  <si>
    <t>909 01050201100000610</t>
  </si>
  <si>
    <t>"________"    _______________  200___  г.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</si>
  <si>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</si>
  <si>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</si>
  <si>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</si>
  <si>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</si>
  <si>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</si>
  <si>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</si>
  <si>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</si>
  <si>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</si>
  <si>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</si>
  <si>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</si>
  <si>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</si>
  <si>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</si>
  <si>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</si>
  <si>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C:\1С\Выгрузка АЦК\117Y01.txt</t>
  </si>
  <si>
    <t>Доходы/EXPORT_SRC_CODE</t>
  </si>
  <si>
    <t>Доходы/PERIOD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</si>
</sst>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2" formatCode="dd/mm/yyyy\ &quot;г.&quot;"/>
    <numFmt numFmtId="173" formatCode="?"/>
  </numFmts>
  <fonts count="5" x14ac:knownFonts="1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0" fontId="2" fillId="0" borderId="0" xfId="0" applyFont="1" applyBorder="1" applyAlignment="1" applyProtection="1">
      <alignment horizontal="center"/>
    </xf>
    <xf numFmtId="172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73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0" fontId="3" fillId="0" borderId="33" xfId="0" applyFont="1" applyBorder="1" applyAlignment="1" applyProtection="1">
      <alignment horizontal="left"/>
    </xf>
    <xf numFmtId="0" fontId="3" fillId="0" borderId="34" xfId="0" applyFont="1" applyBorder="1" applyAlignment="1" applyProtection="1">
      <alignment horizontal="center"/>
    </xf>
    <xf numFmtId="0" fontId="3" fillId="0" borderId="34" xfId="0" applyFont="1" applyBorder="1" applyAlignment="1" applyProtection="1">
      <alignment horizontal="left"/>
    </xf>
    <xf numFmtId="49" fontId="3" fillId="0" borderId="34" xfId="0" applyNumberFormat="1" applyFont="1" applyBorder="1" applyAlignment="1" applyProtection="1"/>
    <xf numFmtId="0" fontId="3" fillId="0" borderId="34" xfId="0" applyFont="1" applyBorder="1" applyAlignment="1" applyProtection="1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190500</xdr:rowOff>
    </xdr:from>
    <xdr:to>
      <xdr:col>2</xdr:col>
      <xdr:colOff>2162175</xdr:colOff>
      <xdr:row>27</xdr:row>
      <xdr:rowOff>47625</xdr:rowOff>
    </xdr:to>
    <xdr:grpSp>
      <xdr:nvGrpSpPr>
        <xdr:cNvPr id="3073" name="Group 1">
          <a:extLst>
            <a:ext uri="{FF2B5EF4-FFF2-40B4-BE49-F238E27FC236}">
              <a16:creationId xmlns:a16="http://schemas.microsoft.com/office/drawing/2014/main" id="{93D24A78-4AE6-B6EA-5A7A-F2370F017F89}"/>
            </a:ext>
          </a:extLst>
        </xdr:cNvPr>
        <xdr:cNvGrpSpPr>
          <a:grpSpLocks/>
        </xdr:cNvGrpSpPr>
      </xdr:nvGrpSpPr>
      <xdr:grpSpPr bwMode="auto">
        <a:xfrm>
          <a:off x="0" y="4210050"/>
          <a:ext cx="5353050" cy="371475"/>
          <a:chOff x="0" y="0"/>
          <a:chExt cx="1023" cy="255"/>
        </a:xfrm>
      </xdr:grpSpPr>
      <xdr:sp macro="" textlink="">
        <xdr:nvSpPr>
          <xdr:cNvPr id="3074" name="Text Box 2">
            <a:extLst>
              <a:ext uri="{FF2B5EF4-FFF2-40B4-BE49-F238E27FC236}">
                <a16:creationId xmlns:a16="http://schemas.microsoft.com/office/drawing/2014/main" id="{5950CB08-350D-98B9-685A-AB2ACE8BA467}"/>
              </a:ext>
            </a:extLst>
          </xdr:cNvPr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3075" name="Text Box 3">
            <a:extLst>
              <a:ext uri="{FF2B5EF4-FFF2-40B4-BE49-F238E27FC236}">
                <a16:creationId xmlns:a16="http://schemas.microsoft.com/office/drawing/2014/main" id="{1FE24D96-1AD3-A6AC-33EB-D828BD10A8B7}"/>
              </a:ext>
            </a:extLst>
          </xdr:cNvPr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76" name="Text Box 4">
            <a:extLst>
              <a:ext uri="{FF2B5EF4-FFF2-40B4-BE49-F238E27FC236}">
                <a16:creationId xmlns:a16="http://schemas.microsoft.com/office/drawing/2014/main" id="{9EF3135D-2E3C-BFFE-6996-A9E81EB65A9B}"/>
              </a:ext>
            </a:extLst>
          </xdr:cNvPr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77" name="Line 5">
            <a:extLst>
              <a:ext uri="{FF2B5EF4-FFF2-40B4-BE49-F238E27FC236}">
                <a16:creationId xmlns:a16="http://schemas.microsoft.com/office/drawing/2014/main" id="{F5BEEFD0-B7C5-5A8A-1457-F2DBFA990BBD}"/>
              </a:ext>
            </a:extLst>
          </xdr:cNvPr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8" name="Text Box 6">
            <a:extLst>
              <a:ext uri="{FF2B5EF4-FFF2-40B4-BE49-F238E27FC236}">
                <a16:creationId xmlns:a16="http://schemas.microsoft.com/office/drawing/2014/main" id="{1A8C682C-46BB-3780-B2CF-370A4D9D7DC9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79" name="Text Box 7">
            <a:extLst>
              <a:ext uri="{FF2B5EF4-FFF2-40B4-BE49-F238E27FC236}">
                <a16:creationId xmlns:a16="http://schemas.microsoft.com/office/drawing/2014/main" id="{F9DDB277-70E6-84A0-3F31-4048BCF2A8B1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0" name="Line 8">
            <a:extLst>
              <a:ext uri="{FF2B5EF4-FFF2-40B4-BE49-F238E27FC236}">
                <a16:creationId xmlns:a16="http://schemas.microsoft.com/office/drawing/2014/main" id="{94A020DC-896E-5A6D-ED05-0E30F277B087}"/>
              </a:ext>
            </a:extLst>
          </xdr:cNvPr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28</xdr:row>
      <xdr:rowOff>76200</xdr:rowOff>
    </xdr:from>
    <xdr:to>
      <xdr:col>2</xdr:col>
      <xdr:colOff>2162175</xdr:colOff>
      <xdr:row>31</xdr:row>
      <xdr:rowOff>66675</xdr:rowOff>
    </xdr:to>
    <xdr:grpSp>
      <xdr:nvGrpSpPr>
        <xdr:cNvPr id="3081" name="Group 9">
          <a:extLst>
            <a:ext uri="{FF2B5EF4-FFF2-40B4-BE49-F238E27FC236}">
              <a16:creationId xmlns:a16="http://schemas.microsoft.com/office/drawing/2014/main" id="{7BD3E61A-D611-A5EE-EDFF-2976D3B4ACE6}"/>
            </a:ext>
          </a:extLst>
        </xdr:cNvPr>
        <xdr:cNvGrpSpPr>
          <a:grpSpLocks/>
        </xdr:cNvGrpSpPr>
      </xdr:nvGrpSpPr>
      <xdr:grpSpPr bwMode="auto">
        <a:xfrm>
          <a:off x="0" y="4772025"/>
          <a:ext cx="5353050" cy="476250"/>
          <a:chOff x="0" y="0"/>
          <a:chExt cx="1023" cy="255"/>
        </a:xfrm>
      </xdr:grpSpPr>
      <xdr:sp macro="" textlink="">
        <xdr:nvSpPr>
          <xdr:cNvPr id="3082" name="Text Box 10">
            <a:extLst>
              <a:ext uri="{FF2B5EF4-FFF2-40B4-BE49-F238E27FC236}">
                <a16:creationId xmlns:a16="http://schemas.microsoft.com/office/drawing/2014/main" id="{E4C95D3C-19FA-12E1-4157-5293B1760EE9}"/>
              </a:ext>
            </a:extLst>
          </xdr:cNvPr>
          <xdr:cNvSpPr txBox="1">
            <a:spLocks noChangeArrowheads="1"/>
          </xdr:cNvSpPr>
        </xdr:nvSpPr>
        <xdr:spPr bwMode="auto">
          <a:xfrm>
            <a:off x="1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083" name="Text Box 11">
            <a:extLst>
              <a:ext uri="{FF2B5EF4-FFF2-40B4-BE49-F238E27FC236}">
                <a16:creationId xmlns:a16="http://schemas.microsoft.com/office/drawing/2014/main" id="{81419FD9-3FA9-2F56-F925-93BC82D9E4DC}"/>
              </a:ext>
            </a:extLst>
          </xdr:cNvPr>
          <xdr:cNvSpPr txBox="1">
            <a:spLocks noChangeArrowheads="1"/>
          </xdr:cNvSpPr>
        </xdr:nvSpPr>
        <xdr:spPr bwMode="auto">
          <a:xfrm>
            <a:off x="404" y="1"/>
            <a:ext cx="165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84" name="Text Box 12">
            <a:extLst>
              <a:ext uri="{FF2B5EF4-FFF2-40B4-BE49-F238E27FC236}">
                <a16:creationId xmlns:a16="http://schemas.microsoft.com/office/drawing/2014/main" id="{80C7B085-DAA0-6DE8-36E4-5D7C47A945E3}"/>
              </a:ext>
            </a:extLst>
          </xdr:cNvPr>
          <xdr:cNvSpPr txBox="1">
            <a:spLocks noChangeArrowheads="1"/>
          </xdr:cNvSpPr>
        </xdr:nvSpPr>
        <xdr:spPr bwMode="auto">
          <a:xfrm>
            <a:off x="404" y="139"/>
            <a:ext cx="165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85" name="Line 13">
            <a:extLst>
              <a:ext uri="{FF2B5EF4-FFF2-40B4-BE49-F238E27FC236}">
                <a16:creationId xmlns:a16="http://schemas.microsoft.com/office/drawing/2014/main" id="{36E118E3-D3FB-4A1C-4CD4-1A202A3FE6E8}"/>
              </a:ext>
            </a:extLst>
          </xdr:cNvPr>
          <xdr:cNvSpPr>
            <a:spLocks noChangeShapeType="1"/>
          </xdr:cNvSpPr>
        </xdr:nvSpPr>
        <xdr:spPr bwMode="auto">
          <a:xfrm>
            <a:off x="404" y="139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6" name="Text Box 14">
            <a:extLst>
              <a:ext uri="{FF2B5EF4-FFF2-40B4-BE49-F238E27FC236}">
                <a16:creationId xmlns:a16="http://schemas.microsoft.com/office/drawing/2014/main" id="{62F14F2F-9A1B-304B-8DBB-1D8CD03C1882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5" y="1"/>
            <a:ext cx="347" cy="1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87" name="Text Box 15">
            <a:extLst>
              <a:ext uri="{FF2B5EF4-FFF2-40B4-BE49-F238E27FC236}">
                <a16:creationId xmlns:a16="http://schemas.microsoft.com/office/drawing/2014/main" id="{D0AEA904-B5C2-764F-133E-32731B0F64F8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5" y="139"/>
            <a:ext cx="347" cy="6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88" name="Line 16">
            <a:extLst>
              <a:ext uri="{FF2B5EF4-FFF2-40B4-BE49-F238E27FC236}">
                <a16:creationId xmlns:a16="http://schemas.microsoft.com/office/drawing/2014/main" id="{A2C23C9C-FC3F-7B20-B631-EC50C696D281}"/>
              </a:ext>
            </a:extLst>
          </xdr:cNvPr>
          <xdr:cNvSpPr>
            <a:spLocks noChangeShapeType="1"/>
          </xdr:cNvSpPr>
        </xdr:nvSpPr>
        <xdr:spPr bwMode="auto">
          <a:xfrm>
            <a:off x="625" y="139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  <xdr:twoCellAnchor>
    <xdr:from>
      <xdr:col>0</xdr:col>
      <xdr:colOff>0</xdr:colOff>
      <xdr:row>32</xdr:row>
      <xdr:rowOff>95250</xdr:rowOff>
    </xdr:from>
    <xdr:to>
      <xdr:col>2</xdr:col>
      <xdr:colOff>2162175</xdr:colOff>
      <xdr:row>34</xdr:row>
      <xdr:rowOff>114300</xdr:rowOff>
    </xdr:to>
    <xdr:grpSp>
      <xdr:nvGrpSpPr>
        <xdr:cNvPr id="3089" name="Group 17">
          <a:extLst>
            <a:ext uri="{FF2B5EF4-FFF2-40B4-BE49-F238E27FC236}">
              <a16:creationId xmlns:a16="http://schemas.microsoft.com/office/drawing/2014/main" id="{5DC5C134-F58F-157A-DC41-B5500CD23463}"/>
            </a:ext>
          </a:extLst>
        </xdr:cNvPr>
        <xdr:cNvGrpSpPr>
          <a:grpSpLocks/>
        </xdr:cNvGrpSpPr>
      </xdr:nvGrpSpPr>
      <xdr:grpSpPr bwMode="auto">
        <a:xfrm>
          <a:off x="0" y="5438775"/>
          <a:ext cx="5353050" cy="342900"/>
          <a:chOff x="0" y="0"/>
          <a:chExt cx="1023" cy="255"/>
        </a:xfrm>
      </xdr:grpSpPr>
      <xdr:sp macro="" textlink="">
        <xdr:nvSpPr>
          <xdr:cNvPr id="3090" name="Text Box 18">
            <a:extLst>
              <a:ext uri="{FF2B5EF4-FFF2-40B4-BE49-F238E27FC236}">
                <a16:creationId xmlns:a16="http://schemas.microsoft.com/office/drawing/2014/main" id="{C008CB45-031B-245D-9554-3B32DBC8E232}"/>
              </a:ext>
            </a:extLst>
          </xdr:cNvPr>
          <xdr:cNvSpPr txBox="1">
            <a:spLocks noChangeArrowheads="1"/>
          </xdr:cNvSpPr>
        </xdr:nvSpPr>
        <xdr:spPr bwMode="auto">
          <a:xfrm>
            <a:off x="1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3091" name="Text Box 19">
            <a:extLst>
              <a:ext uri="{FF2B5EF4-FFF2-40B4-BE49-F238E27FC236}">
                <a16:creationId xmlns:a16="http://schemas.microsoft.com/office/drawing/2014/main" id="{659B228F-8079-CC14-889E-11EA87B899A7}"/>
              </a:ext>
            </a:extLst>
          </xdr:cNvPr>
          <xdr:cNvSpPr txBox="1">
            <a:spLocks noChangeArrowheads="1"/>
          </xdr:cNvSpPr>
        </xdr:nvSpPr>
        <xdr:spPr bwMode="auto">
          <a:xfrm>
            <a:off x="404" y="1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endParaRPr lang="ru-RU"/>
          </a:p>
        </xdr:txBody>
      </xdr:sp>
      <xdr:sp macro="" textlink="">
        <xdr:nvSpPr>
          <xdr:cNvPr id="3092" name="Text Box 20">
            <a:extLst>
              <a:ext uri="{FF2B5EF4-FFF2-40B4-BE49-F238E27FC236}">
                <a16:creationId xmlns:a16="http://schemas.microsoft.com/office/drawing/2014/main" id="{071721D3-3C0C-D683-7620-D0E7F68C43D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04" y="94"/>
            <a:ext cx="165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93" name="Line 21">
            <a:extLst>
              <a:ext uri="{FF2B5EF4-FFF2-40B4-BE49-F238E27FC236}">
                <a16:creationId xmlns:a16="http://schemas.microsoft.com/office/drawing/2014/main" id="{EBF7DBC4-D2B2-FED5-00A4-D0E96E39F730}"/>
              </a:ext>
            </a:extLst>
          </xdr:cNvPr>
          <xdr:cNvSpPr>
            <a:spLocks noChangeShapeType="1"/>
          </xdr:cNvSpPr>
        </xdr:nvSpPr>
        <xdr:spPr bwMode="auto">
          <a:xfrm>
            <a:off x="404" y="94"/>
            <a:ext cx="165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4" name="Text Box 22">
            <a:extLst>
              <a:ext uri="{FF2B5EF4-FFF2-40B4-BE49-F238E27FC236}">
                <a16:creationId xmlns:a16="http://schemas.microsoft.com/office/drawing/2014/main" id="{F35CFB86-9BBD-0777-B733-0514FA482504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5" y="1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b" upright="1"/>
          <a:lstStyle/>
          <a:p>
            <a:pPr algn="ctr" rtl="0">
              <a:defRPr sz="1000"/>
            </a:pPr>
            <a:endParaRPr lang="ru-RU"/>
          </a:p>
        </xdr:txBody>
      </xdr:sp>
      <xdr:sp macro="" textlink="">
        <xdr:nvSpPr>
          <xdr:cNvPr id="3095" name="Text Box 23">
            <a:extLst>
              <a:ext uri="{FF2B5EF4-FFF2-40B4-BE49-F238E27FC236}">
                <a16:creationId xmlns:a16="http://schemas.microsoft.com/office/drawing/2014/main" id="{FEE0D994-EFEB-AFD2-A8A2-CB3F2C8FB8ED}"/>
              </a:ext>
            </a:extLst>
          </xdr:cNvPr>
          <xdr:cNvSpPr txBox="1">
            <a:spLocks noChangeArrowheads="1"/>
          </xdr:cNvSpPr>
        </xdr:nvSpPr>
        <xdr:spPr bwMode="auto">
          <a:xfrm>
            <a:off x="625" y="94"/>
            <a:ext cx="347" cy="9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 cap="rnd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0" tIns="0" rIns="0" bIns="0" anchor="t" upright="1"/>
          <a:lstStyle/>
          <a:p>
            <a:pPr algn="ctr" rtl="0">
              <a:defRPr sz="1000"/>
            </a:pPr>
            <a:r>
              <a:rPr lang="ru-RU" sz="800" b="0" i="0" u="none" strike="noStrike" baseline="0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096" name="Line 24">
            <a:extLst>
              <a:ext uri="{FF2B5EF4-FFF2-40B4-BE49-F238E27FC236}">
                <a16:creationId xmlns:a16="http://schemas.microsoft.com/office/drawing/2014/main" id="{D279DD72-7C45-D17C-7AD9-656ACFE66517}"/>
              </a:ext>
            </a:extLst>
          </xdr:cNvPr>
          <xdr:cNvSpPr>
            <a:spLocks noChangeShapeType="1"/>
          </xdr:cNvSpPr>
        </xdr:nvSpPr>
        <xdr:spPr bwMode="auto">
          <a:xfrm>
            <a:off x="625" y="94"/>
            <a:ext cx="347" cy="0"/>
          </a:xfrm>
          <a:prstGeom prst="line">
            <a:avLst/>
          </a:prstGeom>
          <a:noFill/>
          <a:ln w="9525">
            <a:solidFill>
              <a:srgbClr xmlns:mc="http://schemas.openxmlformats.org/markup-compatibility/2006" xmlns:a14="http://schemas.microsoft.com/office/drawing/2010/main" val="000000" mc:Ignorable="a14" a14:legacySpreadsheetColorIndex="64"/>
            </a:solidFill>
            <a:prstDash val="solid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  <xdr:txBody>
          <a:bodyPr vertOverflow="clip" wrap="square" lIns="91440" tIns="45720" rIns="91440" bIns="45720" anchor="ctr" upright="1"/>
          <a:lstStyle/>
          <a:p>
            <a:pPr algn="ctr" rtl="0">
              <a:defRPr sz="1000"/>
            </a:pPr>
            <a:endParaRPr lang="ru-RU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577E6-0134-4434-982D-C427C450EBBE}">
  <sheetPr>
    <pageSetUpPr fitToPage="1"/>
  </sheetPr>
  <dimension ref="A1:F126"/>
  <sheetViews>
    <sheetView showGridLines="0" tabSelected="1" topLeftCell="A94" workbookViewId="0">
      <selection sqref="A1:D1"/>
    </sheetView>
  </sheetViews>
  <sheetFormatPr defaultRowHeight="12.75" customHeight="1" x14ac:dyDescent="0.2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95"/>
      <c r="B1" s="95"/>
      <c r="C1" s="95"/>
      <c r="D1" s="95"/>
      <c r="E1" s="2"/>
      <c r="F1" s="2"/>
    </row>
    <row r="2" spans="1:6" ht="16.899999999999999" customHeight="1" x14ac:dyDescent="0.25">
      <c r="A2" s="95" t="s">
        <v>0</v>
      </c>
      <c r="B2" s="95"/>
      <c r="C2" s="95"/>
      <c r="D2" s="95"/>
      <c r="E2" s="3"/>
      <c r="F2" s="4" t="s">
        <v>1</v>
      </c>
    </row>
    <row r="3" spans="1:6" x14ac:dyDescent="0.2">
      <c r="A3" s="5"/>
      <c r="B3" s="5"/>
      <c r="C3" s="5"/>
      <c r="D3" s="5"/>
      <c r="E3" s="6" t="s">
        <v>2</v>
      </c>
      <c r="F3" s="7" t="s">
        <v>3</v>
      </c>
    </row>
    <row r="4" spans="1:6" x14ac:dyDescent="0.2">
      <c r="A4" s="96" t="s">
        <v>5</v>
      </c>
      <c r="B4" s="96"/>
      <c r="C4" s="96"/>
      <c r="D4" s="96"/>
      <c r="E4" s="3" t="s">
        <v>4</v>
      </c>
      <c r="F4" s="9" t="s">
        <v>6</v>
      </c>
    </row>
    <row r="5" spans="1:6" x14ac:dyDescent="0.2">
      <c r="A5" s="10"/>
      <c r="B5" s="10"/>
      <c r="C5" s="10"/>
      <c r="D5" s="10"/>
      <c r="E5" s="3" t="s">
        <v>7</v>
      </c>
      <c r="F5" s="11" t="s">
        <v>17</v>
      </c>
    </row>
    <row r="6" spans="1:6" ht="24.6" customHeight="1" x14ac:dyDescent="0.2">
      <c r="A6" s="12" t="s">
        <v>8</v>
      </c>
      <c r="B6" s="97" t="s">
        <v>13</v>
      </c>
      <c r="C6" s="98"/>
      <c r="D6" s="98"/>
      <c r="E6" s="3" t="s">
        <v>9</v>
      </c>
      <c r="F6" s="11" t="s">
        <v>18</v>
      </c>
    </row>
    <row r="7" spans="1:6" x14ac:dyDescent="0.2">
      <c r="A7" s="12" t="s">
        <v>10</v>
      </c>
      <c r="B7" s="99" t="s">
        <v>14</v>
      </c>
      <c r="C7" s="99"/>
      <c r="D7" s="99"/>
      <c r="E7" s="3" t="s">
        <v>11</v>
      </c>
      <c r="F7" s="13" t="s">
        <v>19</v>
      </c>
    </row>
    <row r="8" spans="1:6" x14ac:dyDescent="0.2">
      <c r="A8" s="12" t="s">
        <v>15</v>
      </c>
      <c r="B8" s="12"/>
      <c r="C8" s="12"/>
      <c r="D8" s="14"/>
      <c r="E8" s="3"/>
      <c r="F8" s="15"/>
    </row>
    <row r="9" spans="1:6" x14ac:dyDescent="0.2">
      <c r="A9" s="12" t="s">
        <v>16</v>
      </c>
      <c r="B9" s="12"/>
      <c r="C9" s="16"/>
      <c r="D9" s="14"/>
      <c r="E9" s="3" t="s">
        <v>20</v>
      </c>
      <c r="F9" s="17" t="s">
        <v>12</v>
      </c>
    </row>
    <row r="10" spans="1:6" ht="20.25" customHeight="1" x14ac:dyDescent="0.25">
      <c r="A10" s="95" t="s">
        <v>21</v>
      </c>
      <c r="B10" s="95"/>
      <c r="C10" s="95"/>
      <c r="D10" s="95"/>
      <c r="E10" s="1"/>
      <c r="F10" s="18"/>
    </row>
    <row r="11" spans="1:6" ht="4.1500000000000004" customHeight="1" x14ac:dyDescent="0.2">
      <c r="A11" s="106" t="s">
        <v>22</v>
      </c>
      <c r="B11" s="100" t="s">
        <v>23</v>
      </c>
      <c r="C11" s="100" t="s">
        <v>24</v>
      </c>
      <c r="D11" s="103" t="s">
        <v>25</v>
      </c>
      <c r="E11" s="103" t="s">
        <v>26</v>
      </c>
      <c r="F11" s="109" t="s">
        <v>27</v>
      </c>
    </row>
    <row r="12" spans="1:6" ht="3.6" customHeight="1" x14ac:dyDescent="0.2">
      <c r="A12" s="107"/>
      <c r="B12" s="101"/>
      <c r="C12" s="101"/>
      <c r="D12" s="104"/>
      <c r="E12" s="104"/>
      <c r="F12" s="110"/>
    </row>
    <row r="13" spans="1:6" ht="3" customHeight="1" x14ac:dyDescent="0.2">
      <c r="A13" s="107"/>
      <c r="B13" s="101"/>
      <c r="C13" s="101"/>
      <c r="D13" s="104"/>
      <c r="E13" s="104"/>
      <c r="F13" s="110"/>
    </row>
    <row r="14" spans="1:6" ht="3" customHeight="1" x14ac:dyDescent="0.2">
      <c r="A14" s="107"/>
      <c r="B14" s="101"/>
      <c r="C14" s="101"/>
      <c r="D14" s="104"/>
      <c r="E14" s="104"/>
      <c r="F14" s="110"/>
    </row>
    <row r="15" spans="1:6" ht="3" customHeight="1" x14ac:dyDescent="0.2">
      <c r="A15" s="107"/>
      <c r="B15" s="101"/>
      <c r="C15" s="101"/>
      <c r="D15" s="104"/>
      <c r="E15" s="104"/>
      <c r="F15" s="110"/>
    </row>
    <row r="16" spans="1:6" ht="3" customHeight="1" x14ac:dyDescent="0.2">
      <c r="A16" s="107"/>
      <c r="B16" s="101"/>
      <c r="C16" s="101"/>
      <c r="D16" s="104"/>
      <c r="E16" s="104"/>
      <c r="F16" s="110"/>
    </row>
    <row r="17" spans="1:6" ht="23.45" customHeight="1" x14ac:dyDescent="0.2">
      <c r="A17" s="108"/>
      <c r="B17" s="102"/>
      <c r="C17" s="102"/>
      <c r="D17" s="105"/>
      <c r="E17" s="105"/>
      <c r="F17" s="111"/>
    </row>
    <row r="18" spans="1:6" ht="12.6" customHeight="1" x14ac:dyDescent="0.2">
      <c r="A18" s="19">
        <v>1</v>
      </c>
      <c r="B18" s="20">
        <v>2</v>
      </c>
      <c r="C18" s="21">
        <v>3</v>
      </c>
      <c r="D18" s="22" t="s">
        <v>28</v>
      </c>
      <c r="E18" s="23" t="s">
        <v>29</v>
      </c>
      <c r="F18" s="24" t="s">
        <v>30</v>
      </c>
    </row>
    <row r="19" spans="1:6" x14ac:dyDescent="0.2">
      <c r="A19" s="25" t="s">
        <v>31</v>
      </c>
      <c r="B19" s="26" t="s">
        <v>32</v>
      </c>
      <c r="C19" s="27" t="s">
        <v>33</v>
      </c>
      <c r="D19" s="28">
        <v>88074848.109999999</v>
      </c>
      <c r="E19" s="29">
        <v>70423120.709999993</v>
      </c>
      <c r="F19" s="28">
        <f>IF(OR(D19="-",IF(E19="-",0,E19)&gt;=IF(D19="-",0,D19)),"-",IF(D19="-",0,D19)-IF(E19="-",0,E19))</f>
        <v>17651727.400000006</v>
      </c>
    </row>
    <row r="20" spans="1:6" x14ac:dyDescent="0.2">
      <c r="A20" s="30" t="s">
        <v>34</v>
      </c>
      <c r="B20" s="31"/>
      <c r="C20" s="32"/>
      <c r="D20" s="33"/>
      <c r="E20" s="33"/>
      <c r="F20" s="34"/>
    </row>
    <row r="21" spans="1:6" x14ac:dyDescent="0.2">
      <c r="A21" s="35" t="s">
        <v>35</v>
      </c>
      <c r="B21" s="36" t="s">
        <v>32</v>
      </c>
      <c r="C21" s="37" t="s">
        <v>36</v>
      </c>
      <c r="D21" s="38">
        <v>60694080</v>
      </c>
      <c r="E21" s="38">
        <v>44234468.530000001</v>
      </c>
      <c r="F21" s="39">
        <f t="shared" ref="F21:F52" si="0">IF(OR(D21="-",IF(E21="-",0,E21)&gt;=IF(D21="-",0,D21)),"-",IF(D21="-",0,D21)-IF(E21="-",0,E21))</f>
        <v>16459611.469999999</v>
      </c>
    </row>
    <row r="22" spans="1:6" x14ac:dyDescent="0.2">
      <c r="A22" s="35" t="s">
        <v>37</v>
      </c>
      <c r="B22" s="36" t="s">
        <v>32</v>
      </c>
      <c r="C22" s="37" t="s">
        <v>38</v>
      </c>
      <c r="D22" s="38">
        <v>3667000</v>
      </c>
      <c r="E22" s="38">
        <v>5123963.88</v>
      </c>
      <c r="F22" s="39" t="str">
        <f t="shared" si="0"/>
        <v>-</v>
      </c>
    </row>
    <row r="23" spans="1:6" x14ac:dyDescent="0.2">
      <c r="A23" s="35" t="s">
        <v>39</v>
      </c>
      <c r="B23" s="36" t="s">
        <v>32</v>
      </c>
      <c r="C23" s="37" t="s">
        <v>40</v>
      </c>
      <c r="D23" s="38">
        <v>3667000</v>
      </c>
      <c r="E23" s="38">
        <v>5123963.88</v>
      </c>
      <c r="F23" s="39" t="str">
        <f t="shared" si="0"/>
        <v>-</v>
      </c>
    </row>
    <row r="24" spans="1:6" ht="191.25" x14ac:dyDescent="0.2">
      <c r="A24" s="40" t="s">
        <v>41</v>
      </c>
      <c r="B24" s="36" t="s">
        <v>32</v>
      </c>
      <c r="C24" s="37" t="s">
        <v>42</v>
      </c>
      <c r="D24" s="38">
        <v>3607000</v>
      </c>
      <c r="E24" s="38">
        <v>3325302.25</v>
      </c>
      <c r="F24" s="39">
        <f t="shared" si="0"/>
        <v>281697.75</v>
      </c>
    </row>
    <row r="25" spans="1:6" ht="225" x14ac:dyDescent="0.2">
      <c r="A25" s="40" t="s">
        <v>43</v>
      </c>
      <c r="B25" s="36" t="s">
        <v>32</v>
      </c>
      <c r="C25" s="37" t="s">
        <v>44</v>
      </c>
      <c r="D25" s="38">
        <v>3607000</v>
      </c>
      <c r="E25" s="38">
        <v>3325302.25</v>
      </c>
      <c r="F25" s="39">
        <f t="shared" si="0"/>
        <v>281697.75</v>
      </c>
    </row>
    <row r="26" spans="1:6" ht="123.75" x14ac:dyDescent="0.2">
      <c r="A26" s="40" t="s">
        <v>45</v>
      </c>
      <c r="B26" s="36" t="s">
        <v>32</v>
      </c>
      <c r="C26" s="37" t="s">
        <v>46</v>
      </c>
      <c r="D26" s="38" t="s">
        <v>47</v>
      </c>
      <c r="E26" s="38">
        <v>220652.22</v>
      </c>
      <c r="F26" s="39" t="str">
        <f t="shared" si="0"/>
        <v>-</v>
      </c>
    </row>
    <row r="27" spans="1:6" ht="157.5" x14ac:dyDescent="0.2">
      <c r="A27" s="40" t="s">
        <v>48</v>
      </c>
      <c r="B27" s="36" t="s">
        <v>32</v>
      </c>
      <c r="C27" s="37" t="s">
        <v>49</v>
      </c>
      <c r="D27" s="38" t="s">
        <v>47</v>
      </c>
      <c r="E27" s="38">
        <v>218494.22</v>
      </c>
      <c r="F27" s="39" t="str">
        <f t="shared" si="0"/>
        <v>-</v>
      </c>
    </row>
    <row r="28" spans="1:6" ht="146.25" x14ac:dyDescent="0.2">
      <c r="A28" s="40" t="s">
        <v>50</v>
      </c>
      <c r="B28" s="36" t="s">
        <v>32</v>
      </c>
      <c r="C28" s="37" t="s">
        <v>51</v>
      </c>
      <c r="D28" s="38" t="s">
        <v>47</v>
      </c>
      <c r="E28" s="38">
        <v>2158</v>
      </c>
      <c r="F28" s="39" t="str">
        <f t="shared" si="0"/>
        <v>-</v>
      </c>
    </row>
    <row r="29" spans="1:6" ht="393.75" x14ac:dyDescent="0.2">
      <c r="A29" s="40" t="s">
        <v>52</v>
      </c>
      <c r="B29" s="36" t="s">
        <v>32</v>
      </c>
      <c r="C29" s="37" t="s">
        <v>53</v>
      </c>
      <c r="D29" s="38">
        <v>60000</v>
      </c>
      <c r="E29" s="38">
        <v>126085.9</v>
      </c>
      <c r="F29" s="39" t="str">
        <f t="shared" si="0"/>
        <v>-</v>
      </c>
    </row>
    <row r="30" spans="1:6" ht="409.5" x14ac:dyDescent="0.2">
      <c r="A30" s="40" t="s">
        <v>54</v>
      </c>
      <c r="B30" s="36" t="s">
        <v>32</v>
      </c>
      <c r="C30" s="37" t="s">
        <v>55</v>
      </c>
      <c r="D30" s="38">
        <v>60000</v>
      </c>
      <c r="E30" s="38">
        <v>126085.9</v>
      </c>
      <c r="F30" s="39" t="str">
        <f t="shared" si="0"/>
        <v>-</v>
      </c>
    </row>
    <row r="31" spans="1:6" ht="90" x14ac:dyDescent="0.2">
      <c r="A31" s="40" t="s">
        <v>56</v>
      </c>
      <c r="B31" s="36" t="s">
        <v>32</v>
      </c>
      <c r="C31" s="37" t="s">
        <v>57</v>
      </c>
      <c r="D31" s="38" t="s">
        <v>47</v>
      </c>
      <c r="E31" s="38">
        <v>137705.5</v>
      </c>
      <c r="F31" s="39" t="str">
        <f t="shared" si="0"/>
        <v>-</v>
      </c>
    </row>
    <row r="32" spans="1:6" ht="123.75" x14ac:dyDescent="0.2">
      <c r="A32" s="40" t="s">
        <v>58</v>
      </c>
      <c r="B32" s="36" t="s">
        <v>32</v>
      </c>
      <c r="C32" s="37" t="s">
        <v>59</v>
      </c>
      <c r="D32" s="38" t="s">
        <v>47</v>
      </c>
      <c r="E32" s="38">
        <v>137705.5</v>
      </c>
      <c r="F32" s="39" t="str">
        <f t="shared" si="0"/>
        <v>-</v>
      </c>
    </row>
    <row r="33" spans="1:6" ht="90" x14ac:dyDescent="0.2">
      <c r="A33" s="40" t="s">
        <v>60</v>
      </c>
      <c r="B33" s="36" t="s">
        <v>32</v>
      </c>
      <c r="C33" s="37" t="s">
        <v>61</v>
      </c>
      <c r="D33" s="38" t="s">
        <v>47</v>
      </c>
      <c r="E33" s="38">
        <v>1218786.1100000001</v>
      </c>
      <c r="F33" s="39" t="str">
        <f t="shared" si="0"/>
        <v>-</v>
      </c>
    </row>
    <row r="34" spans="1:6" ht="123.75" x14ac:dyDescent="0.2">
      <c r="A34" s="40" t="s">
        <v>62</v>
      </c>
      <c r="B34" s="36" t="s">
        <v>32</v>
      </c>
      <c r="C34" s="37" t="s">
        <v>63</v>
      </c>
      <c r="D34" s="38" t="s">
        <v>47</v>
      </c>
      <c r="E34" s="38">
        <v>1218786.1100000001</v>
      </c>
      <c r="F34" s="39" t="str">
        <f t="shared" si="0"/>
        <v>-</v>
      </c>
    </row>
    <row r="35" spans="1:6" ht="258.75" x14ac:dyDescent="0.2">
      <c r="A35" s="40" t="s">
        <v>64</v>
      </c>
      <c r="B35" s="36" t="s">
        <v>32</v>
      </c>
      <c r="C35" s="37" t="s">
        <v>65</v>
      </c>
      <c r="D35" s="38" t="s">
        <v>47</v>
      </c>
      <c r="E35" s="38">
        <v>95431.9</v>
      </c>
      <c r="F35" s="39" t="str">
        <f t="shared" si="0"/>
        <v>-</v>
      </c>
    </row>
    <row r="36" spans="1:6" ht="292.5" x14ac:dyDescent="0.2">
      <c r="A36" s="40" t="s">
        <v>66</v>
      </c>
      <c r="B36" s="36" t="s">
        <v>32</v>
      </c>
      <c r="C36" s="37" t="s">
        <v>67</v>
      </c>
      <c r="D36" s="38" t="s">
        <v>47</v>
      </c>
      <c r="E36" s="38">
        <v>95431.9</v>
      </c>
      <c r="F36" s="39" t="str">
        <f t="shared" si="0"/>
        <v>-</v>
      </c>
    </row>
    <row r="37" spans="1:6" ht="33.75" x14ac:dyDescent="0.2">
      <c r="A37" s="35" t="s">
        <v>68</v>
      </c>
      <c r="B37" s="36" t="s">
        <v>32</v>
      </c>
      <c r="C37" s="37" t="s">
        <v>69</v>
      </c>
      <c r="D37" s="38">
        <v>2747300</v>
      </c>
      <c r="E37" s="38">
        <v>2575384.7400000002</v>
      </c>
      <c r="F37" s="39">
        <f t="shared" si="0"/>
        <v>171915.25999999978</v>
      </c>
    </row>
    <row r="38" spans="1:6" ht="22.5" x14ac:dyDescent="0.2">
      <c r="A38" s="35" t="s">
        <v>70</v>
      </c>
      <c r="B38" s="36" t="s">
        <v>32</v>
      </c>
      <c r="C38" s="37" t="s">
        <v>71</v>
      </c>
      <c r="D38" s="38">
        <v>2747300</v>
      </c>
      <c r="E38" s="38">
        <v>2575384.7400000002</v>
      </c>
      <c r="F38" s="39">
        <f t="shared" si="0"/>
        <v>171915.25999999978</v>
      </c>
    </row>
    <row r="39" spans="1:6" ht="67.5" x14ac:dyDescent="0.2">
      <c r="A39" s="35" t="s">
        <v>72</v>
      </c>
      <c r="B39" s="36" t="s">
        <v>32</v>
      </c>
      <c r="C39" s="37" t="s">
        <v>73</v>
      </c>
      <c r="D39" s="38">
        <v>1415300</v>
      </c>
      <c r="E39" s="38">
        <v>1306608.1100000001</v>
      </c>
      <c r="F39" s="39">
        <f t="shared" si="0"/>
        <v>108691.8899999999</v>
      </c>
    </row>
    <row r="40" spans="1:6" ht="101.25" x14ac:dyDescent="0.2">
      <c r="A40" s="40" t="s">
        <v>74</v>
      </c>
      <c r="B40" s="36" t="s">
        <v>32</v>
      </c>
      <c r="C40" s="37" t="s">
        <v>75</v>
      </c>
      <c r="D40" s="38">
        <v>1415300</v>
      </c>
      <c r="E40" s="38">
        <v>1306608.1100000001</v>
      </c>
      <c r="F40" s="39">
        <f t="shared" si="0"/>
        <v>108691.8899999999</v>
      </c>
    </row>
    <row r="41" spans="1:6" ht="78.75" x14ac:dyDescent="0.2">
      <c r="A41" s="40" t="s">
        <v>76</v>
      </c>
      <c r="B41" s="36" t="s">
        <v>32</v>
      </c>
      <c r="C41" s="37" t="s">
        <v>77</v>
      </c>
      <c r="D41" s="38">
        <v>7000</v>
      </c>
      <c r="E41" s="38">
        <v>7593.51</v>
      </c>
      <c r="F41" s="39" t="str">
        <f t="shared" si="0"/>
        <v>-</v>
      </c>
    </row>
    <row r="42" spans="1:6" ht="112.5" x14ac:dyDescent="0.2">
      <c r="A42" s="40" t="s">
        <v>78</v>
      </c>
      <c r="B42" s="36" t="s">
        <v>32</v>
      </c>
      <c r="C42" s="37" t="s">
        <v>79</v>
      </c>
      <c r="D42" s="38">
        <v>7000</v>
      </c>
      <c r="E42" s="38">
        <v>7593.51</v>
      </c>
      <c r="F42" s="39" t="str">
        <f t="shared" si="0"/>
        <v>-</v>
      </c>
    </row>
    <row r="43" spans="1:6" ht="67.5" x14ac:dyDescent="0.2">
      <c r="A43" s="35" t="s">
        <v>80</v>
      </c>
      <c r="B43" s="36" t="s">
        <v>32</v>
      </c>
      <c r="C43" s="37" t="s">
        <v>81</v>
      </c>
      <c r="D43" s="38">
        <v>1325000</v>
      </c>
      <c r="E43" s="38">
        <v>1391194.14</v>
      </c>
      <c r="F43" s="39" t="str">
        <f t="shared" si="0"/>
        <v>-</v>
      </c>
    </row>
    <row r="44" spans="1:6" ht="101.25" x14ac:dyDescent="0.2">
      <c r="A44" s="40" t="s">
        <v>82</v>
      </c>
      <c r="B44" s="36" t="s">
        <v>32</v>
      </c>
      <c r="C44" s="37" t="s">
        <v>83</v>
      </c>
      <c r="D44" s="38">
        <v>1325000</v>
      </c>
      <c r="E44" s="38">
        <v>1391194.14</v>
      </c>
      <c r="F44" s="39" t="str">
        <f t="shared" si="0"/>
        <v>-</v>
      </c>
    </row>
    <row r="45" spans="1:6" ht="67.5" x14ac:dyDescent="0.2">
      <c r="A45" s="35" t="s">
        <v>84</v>
      </c>
      <c r="B45" s="36" t="s">
        <v>32</v>
      </c>
      <c r="C45" s="37" t="s">
        <v>85</v>
      </c>
      <c r="D45" s="38" t="s">
        <v>47</v>
      </c>
      <c r="E45" s="38">
        <v>-130011.02</v>
      </c>
      <c r="F45" s="39" t="str">
        <f t="shared" si="0"/>
        <v>-</v>
      </c>
    </row>
    <row r="46" spans="1:6" ht="101.25" x14ac:dyDescent="0.2">
      <c r="A46" s="40" t="s">
        <v>86</v>
      </c>
      <c r="B46" s="36" t="s">
        <v>32</v>
      </c>
      <c r="C46" s="37" t="s">
        <v>87</v>
      </c>
      <c r="D46" s="38" t="s">
        <v>47</v>
      </c>
      <c r="E46" s="38">
        <v>-130011.02</v>
      </c>
      <c r="F46" s="39" t="str">
        <f t="shared" si="0"/>
        <v>-</v>
      </c>
    </row>
    <row r="47" spans="1:6" x14ac:dyDescent="0.2">
      <c r="A47" s="35" t="s">
        <v>88</v>
      </c>
      <c r="B47" s="36" t="s">
        <v>32</v>
      </c>
      <c r="C47" s="37" t="s">
        <v>89</v>
      </c>
      <c r="D47" s="38">
        <v>393000</v>
      </c>
      <c r="E47" s="38">
        <v>140375</v>
      </c>
      <c r="F47" s="39">
        <f t="shared" si="0"/>
        <v>252625</v>
      </c>
    </row>
    <row r="48" spans="1:6" x14ac:dyDescent="0.2">
      <c r="A48" s="35" t="s">
        <v>90</v>
      </c>
      <c r="B48" s="36" t="s">
        <v>32</v>
      </c>
      <c r="C48" s="37" t="s">
        <v>91</v>
      </c>
      <c r="D48" s="38">
        <v>393000</v>
      </c>
      <c r="E48" s="38">
        <v>140375</v>
      </c>
      <c r="F48" s="39">
        <f t="shared" si="0"/>
        <v>252625</v>
      </c>
    </row>
    <row r="49" spans="1:6" x14ac:dyDescent="0.2">
      <c r="A49" s="35" t="s">
        <v>90</v>
      </c>
      <c r="B49" s="36" t="s">
        <v>32</v>
      </c>
      <c r="C49" s="37" t="s">
        <v>92</v>
      </c>
      <c r="D49" s="38">
        <v>393000</v>
      </c>
      <c r="E49" s="38">
        <v>140375</v>
      </c>
      <c r="F49" s="39">
        <f t="shared" si="0"/>
        <v>252625</v>
      </c>
    </row>
    <row r="50" spans="1:6" ht="45" x14ac:dyDescent="0.2">
      <c r="A50" s="35" t="s">
        <v>93</v>
      </c>
      <c r="B50" s="36" t="s">
        <v>32</v>
      </c>
      <c r="C50" s="37" t="s">
        <v>94</v>
      </c>
      <c r="D50" s="38">
        <v>393000</v>
      </c>
      <c r="E50" s="38">
        <v>140375</v>
      </c>
      <c r="F50" s="39">
        <f t="shared" si="0"/>
        <v>252625</v>
      </c>
    </row>
    <row r="51" spans="1:6" x14ac:dyDescent="0.2">
      <c r="A51" s="35" t="s">
        <v>95</v>
      </c>
      <c r="B51" s="36" t="s">
        <v>32</v>
      </c>
      <c r="C51" s="37" t="s">
        <v>96</v>
      </c>
      <c r="D51" s="38">
        <v>40125000</v>
      </c>
      <c r="E51" s="38">
        <v>19601359.850000001</v>
      </c>
      <c r="F51" s="39">
        <f t="shared" si="0"/>
        <v>20523640.149999999</v>
      </c>
    </row>
    <row r="52" spans="1:6" x14ac:dyDescent="0.2">
      <c r="A52" s="35" t="s">
        <v>97</v>
      </c>
      <c r="B52" s="36" t="s">
        <v>32</v>
      </c>
      <c r="C52" s="37" t="s">
        <v>98</v>
      </c>
      <c r="D52" s="38">
        <v>2234000</v>
      </c>
      <c r="E52" s="38">
        <v>1924300.2</v>
      </c>
      <c r="F52" s="39">
        <f t="shared" si="0"/>
        <v>309699.80000000005</v>
      </c>
    </row>
    <row r="53" spans="1:6" ht="33.75" x14ac:dyDescent="0.2">
      <c r="A53" s="35" t="s">
        <v>99</v>
      </c>
      <c r="B53" s="36" t="s">
        <v>32</v>
      </c>
      <c r="C53" s="37" t="s">
        <v>100</v>
      </c>
      <c r="D53" s="38">
        <v>2234000</v>
      </c>
      <c r="E53" s="38">
        <v>1924300.2</v>
      </c>
      <c r="F53" s="39">
        <f t="shared" ref="F53:F84" si="1">IF(OR(D53="-",IF(E53="-",0,E53)&gt;=IF(D53="-",0,D53)),"-",IF(D53="-",0,D53)-IF(E53="-",0,E53))</f>
        <v>309699.80000000005</v>
      </c>
    </row>
    <row r="54" spans="1:6" ht="67.5" x14ac:dyDescent="0.2">
      <c r="A54" s="35" t="s">
        <v>101</v>
      </c>
      <c r="B54" s="36" t="s">
        <v>32</v>
      </c>
      <c r="C54" s="37" t="s">
        <v>102</v>
      </c>
      <c r="D54" s="38">
        <v>2234000</v>
      </c>
      <c r="E54" s="38">
        <v>1924300.2</v>
      </c>
      <c r="F54" s="39">
        <f t="shared" si="1"/>
        <v>309699.80000000005</v>
      </c>
    </row>
    <row r="55" spans="1:6" x14ac:dyDescent="0.2">
      <c r="A55" s="35" t="s">
        <v>103</v>
      </c>
      <c r="B55" s="36" t="s">
        <v>32</v>
      </c>
      <c r="C55" s="37" t="s">
        <v>104</v>
      </c>
      <c r="D55" s="38">
        <v>37891000</v>
      </c>
      <c r="E55" s="38">
        <v>17677059.649999999</v>
      </c>
      <c r="F55" s="39">
        <f t="shared" si="1"/>
        <v>20213940.350000001</v>
      </c>
    </row>
    <row r="56" spans="1:6" x14ac:dyDescent="0.2">
      <c r="A56" s="35" t="s">
        <v>105</v>
      </c>
      <c r="B56" s="36" t="s">
        <v>32</v>
      </c>
      <c r="C56" s="37" t="s">
        <v>106</v>
      </c>
      <c r="D56" s="38">
        <v>15891000</v>
      </c>
      <c r="E56" s="38">
        <v>10756403.42</v>
      </c>
      <c r="F56" s="39">
        <f t="shared" si="1"/>
        <v>5134596.58</v>
      </c>
    </row>
    <row r="57" spans="1:6" ht="33.75" x14ac:dyDescent="0.2">
      <c r="A57" s="35" t="s">
        <v>107</v>
      </c>
      <c r="B57" s="36" t="s">
        <v>32</v>
      </c>
      <c r="C57" s="37" t="s">
        <v>108</v>
      </c>
      <c r="D57" s="38">
        <v>15891000</v>
      </c>
      <c r="E57" s="38">
        <v>10756403.42</v>
      </c>
      <c r="F57" s="39">
        <f t="shared" si="1"/>
        <v>5134596.58</v>
      </c>
    </row>
    <row r="58" spans="1:6" x14ac:dyDescent="0.2">
      <c r="A58" s="35" t="s">
        <v>109</v>
      </c>
      <c r="B58" s="36" t="s">
        <v>32</v>
      </c>
      <c r="C58" s="37" t="s">
        <v>110</v>
      </c>
      <c r="D58" s="38">
        <v>22000000</v>
      </c>
      <c r="E58" s="38">
        <v>6920656.2300000004</v>
      </c>
      <c r="F58" s="39">
        <f t="shared" si="1"/>
        <v>15079343.77</v>
      </c>
    </row>
    <row r="59" spans="1:6" ht="33.75" x14ac:dyDescent="0.2">
      <c r="A59" s="35" t="s">
        <v>111</v>
      </c>
      <c r="B59" s="36" t="s">
        <v>32</v>
      </c>
      <c r="C59" s="37" t="s">
        <v>112</v>
      </c>
      <c r="D59" s="38">
        <v>22000000</v>
      </c>
      <c r="E59" s="38">
        <v>6920656.2300000004</v>
      </c>
      <c r="F59" s="39">
        <f t="shared" si="1"/>
        <v>15079343.77</v>
      </c>
    </row>
    <row r="60" spans="1:6" x14ac:dyDescent="0.2">
      <c r="A60" s="35" t="s">
        <v>113</v>
      </c>
      <c r="B60" s="36" t="s">
        <v>32</v>
      </c>
      <c r="C60" s="37" t="s">
        <v>114</v>
      </c>
      <c r="D60" s="38">
        <v>5000</v>
      </c>
      <c r="E60" s="38">
        <v>1600</v>
      </c>
      <c r="F60" s="39">
        <f t="shared" si="1"/>
        <v>3400</v>
      </c>
    </row>
    <row r="61" spans="1:6" ht="45" x14ac:dyDescent="0.2">
      <c r="A61" s="35" t="s">
        <v>115</v>
      </c>
      <c r="B61" s="36" t="s">
        <v>32</v>
      </c>
      <c r="C61" s="37" t="s">
        <v>116</v>
      </c>
      <c r="D61" s="38">
        <v>5000</v>
      </c>
      <c r="E61" s="38">
        <v>1600</v>
      </c>
      <c r="F61" s="39">
        <f t="shared" si="1"/>
        <v>3400</v>
      </c>
    </row>
    <row r="62" spans="1:6" ht="67.5" x14ac:dyDescent="0.2">
      <c r="A62" s="35" t="s">
        <v>117</v>
      </c>
      <c r="B62" s="36" t="s">
        <v>32</v>
      </c>
      <c r="C62" s="37" t="s">
        <v>118</v>
      </c>
      <c r="D62" s="38">
        <v>5000</v>
      </c>
      <c r="E62" s="38">
        <v>1600</v>
      </c>
      <c r="F62" s="39">
        <f t="shared" si="1"/>
        <v>3400</v>
      </c>
    </row>
    <row r="63" spans="1:6" ht="67.5" x14ac:dyDescent="0.2">
      <c r="A63" s="35" t="s">
        <v>117</v>
      </c>
      <c r="B63" s="36" t="s">
        <v>32</v>
      </c>
      <c r="C63" s="37" t="s">
        <v>119</v>
      </c>
      <c r="D63" s="38" t="s">
        <v>47</v>
      </c>
      <c r="E63" s="38">
        <v>1600</v>
      </c>
      <c r="F63" s="39" t="str">
        <f t="shared" si="1"/>
        <v>-</v>
      </c>
    </row>
    <row r="64" spans="1:6" ht="33.75" x14ac:dyDescent="0.2">
      <c r="A64" s="35" t="s">
        <v>120</v>
      </c>
      <c r="B64" s="36" t="s">
        <v>32</v>
      </c>
      <c r="C64" s="37" t="s">
        <v>121</v>
      </c>
      <c r="D64" s="38">
        <v>3602780</v>
      </c>
      <c r="E64" s="38">
        <v>6421954.8300000001</v>
      </c>
      <c r="F64" s="39" t="str">
        <f t="shared" si="1"/>
        <v>-</v>
      </c>
    </row>
    <row r="65" spans="1:6" ht="78.75" x14ac:dyDescent="0.2">
      <c r="A65" s="40" t="s">
        <v>122</v>
      </c>
      <c r="B65" s="36" t="s">
        <v>32</v>
      </c>
      <c r="C65" s="37" t="s">
        <v>123</v>
      </c>
      <c r="D65" s="38">
        <v>2116300</v>
      </c>
      <c r="E65" s="38">
        <v>5183566.37</v>
      </c>
      <c r="F65" s="39" t="str">
        <f t="shared" si="1"/>
        <v>-</v>
      </c>
    </row>
    <row r="66" spans="1:6" ht="56.25" x14ac:dyDescent="0.2">
      <c r="A66" s="35" t="s">
        <v>124</v>
      </c>
      <c r="B66" s="36" t="s">
        <v>32</v>
      </c>
      <c r="C66" s="37" t="s">
        <v>125</v>
      </c>
      <c r="D66" s="38">
        <v>2066300</v>
      </c>
      <c r="E66" s="38">
        <v>5126879.6900000004</v>
      </c>
      <c r="F66" s="39" t="str">
        <f t="shared" si="1"/>
        <v>-</v>
      </c>
    </row>
    <row r="67" spans="1:6" ht="78.75" x14ac:dyDescent="0.2">
      <c r="A67" s="40" t="s">
        <v>126</v>
      </c>
      <c r="B67" s="36" t="s">
        <v>32</v>
      </c>
      <c r="C67" s="37" t="s">
        <v>127</v>
      </c>
      <c r="D67" s="38">
        <v>2066300</v>
      </c>
      <c r="E67" s="38">
        <v>5126879.6900000004</v>
      </c>
      <c r="F67" s="39" t="str">
        <f t="shared" si="1"/>
        <v>-</v>
      </c>
    </row>
    <row r="68" spans="1:6" ht="33.75" x14ac:dyDescent="0.2">
      <c r="A68" s="35" t="s">
        <v>128</v>
      </c>
      <c r="B68" s="36" t="s">
        <v>32</v>
      </c>
      <c r="C68" s="37" t="s">
        <v>129</v>
      </c>
      <c r="D68" s="38">
        <v>50000</v>
      </c>
      <c r="E68" s="38">
        <v>56686.68</v>
      </c>
      <c r="F68" s="39" t="str">
        <f t="shared" si="1"/>
        <v>-</v>
      </c>
    </row>
    <row r="69" spans="1:6" ht="33.75" x14ac:dyDescent="0.2">
      <c r="A69" s="35" t="s">
        <v>130</v>
      </c>
      <c r="B69" s="36" t="s">
        <v>32</v>
      </c>
      <c r="C69" s="37" t="s">
        <v>131</v>
      </c>
      <c r="D69" s="38">
        <v>50000</v>
      </c>
      <c r="E69" s="38">
        <v>56686.68</v>
      </c>
      <c r="F69" s="39" t="str">
        <f t="shared" si="1"/>
        <v>-</v>
      </c>
    </row>
    <row r="70" spans="1:6" ht="67.5" x14ac:dyDescent="0.2">
      <c r="A70" s="40" t="s">
        <v>132</v>
      </c>
      <c r="B70" s="36" t="s">
        <v>32</v>
      </c>
      <c r="C70" s="37" t="s">
        <v>133</v>
      </c>
      <c r="D70" s="38">
        <v>1486480</v>
      </c>
      <c r="E70" s="38">
        <v>1238388.46</v>
      </c>
      <c r="F70" s="39">
        <f t="shared" si="1"/>
        <v>248091.54000000004</v>
      </c>
    </row>
    <row r="71" spans="1:6" ht="67.5" x14ac:dyDescent="0.2">
      <c r="A71" s="40" t="s">
        <v>134</v>
      </c>
      <c r="B71" s="36" t="s">
        <v>32</v>
      </c>
      <c r="C71" s="37" t="s">
        <v>135</v>
      </c>
      <c r="D71" s="38">
        <v>1486480</v>
      </c>
      <c r="E71" s="38">
        <v>1238388.46</v>
      </c>
      <c r="F71" s="39">
        <f t="shared" si="1"/>
        <v>248091.54000000004</v>
      </c>
    </row>
    <row r="72" spans="1:6" ht="67.5" x14ac:dyDescent="0.2">
      <c r="A72" s="35" t="s">
        <v>136</v>
      </c>
      <c r="B72" s="36" t="s">
        <v>32</v>
      </c>
      <c r="C72" s="37" t="s">
        <v>137</v>
      </c>
      <c r="D72" s="38">
        <v>1486480</v>
      </c>
      <c r="E72" s="38">
        <v>1238388.46</v>
      </c>
      <c r="F72" s="39">
        <f t="shared" si="1"/>
        <v>248091.54000000004</v>
      </c>
    </row>
    <row r="73" spans="1:6" ht="22.5" x14ac:dyDescent="0.2">
      <c r="A73" s="35" t="s">
        <v>138</v>
      </c>
      <c r="B73" s="36" t="s">
        <v>32</v>
      </c>
      <c r="C73" s="37" t="s">
        <v>139</v>
      </c>
      <c r="D73" s="38">
        <v>5000</v>
      </c>
      <c r="E73" s="38">
        <v>7248.68</v>
      </c>
      <c r="F73" s="39" t="str">
        <f t="shared" si="1"/>
        <v>-</v>
      </c>
    </row>
    <row r="74" spans="1:6" ht="22.5" x14ac:dyDescent="0.2">
      <c r="A74" s="35" t="s">
        <v>140</v>
      </c>
      <c r="B74" s="36" t="s">
        <v>32</v>
      </c>
      <c r="C74" s="37" t="s">
        <v>141</v>
      </c>
      <c r="D74" s="38">
        <v>5000</v>
      </c>
      <c r="E74" s="38">
        <v>7248.68</v>
      </c>
      <c r="F74" s="39" t="str">
        <f t="shared" si="1"/>
        <v>-</v>
      </c>
    </row>
    <row r="75" spans="1:6" ht="22.5" x14ac:dyDescent="0.2">
      <c r="A75" s="35" t="s">
        <v>142</v>
      </c>
      <c r="B75" s="36" t="s">
        <v>32</v>
      </c>
      <c r="C75" s="37" t="s">
        <v>143</v>
      </c>
      <c r="D75" s="38">
        <v>4000</v>
      </c>
      <c r="E75" s="38">
        <v>7248.68</v>
      </c>
      <c r="F75" s="39" t="str">
        <f t="shared" si="1"/>
        <v>-</v>
      </c>
    </row>
    <row r="76" spans="1:6" ht="56.25" x14ac:dyDescent="0.2">
      <c r="A76" s="35" t="s">
        <v>144</v>
      </c>
      <c r="B76" s="36" t="s">
        <v>32</v>
      </c>
      <c r="C76" s="37" t="s">
        <v>145</v>
      </c>
      <c r="D76" s="38">
        <v>4000</v>
      </c>
      <c r="E76" s="38">
        <v>7248.68</v>
      </c>
      <c r="F76" s="39" t="str">
        <f t="shared" si="1"/>
        <v>-</v>
      </c>
    </row>
    <row r="77" spans="1:6" ht="22.5" x14ac:dyDescent="0.2">
      <c r="A77" s="35" t="s">
        <v>146</v>
      </c>
      <c r="B77" s="36" t="s">
        <v>32</v>
      </c>
      <c r="C77" s="37" t="s">
        <v>147</v>
      </c>
      <c r="D77" s="38">
        <v>1000</v>
      </c>
      <c r="E77" s="38" t="s">
        <v>47</v>
      </c>
      <c r="F77" s="39">
        <f t="shared" si="1"/>
        <v>1000</v>
      </c>
    </row>
    <row r="78" spans="1:6" ht="45" x14ac:dyDescent="0.2">
      <c r="A78" s="35" t="s">
        <v>148</v>
      </c>
      <c r="B78" s="36" t="s">
        <v>32</v>
      </c>
      <c r="C78" s="37" t="s">
        <v>149</v>
      </c>
      <c r="D78" s="38">
        <v>1000</v>
      </c>
      <c r="E78" s="38" t="s">
        <v>47</v>
      </c>
      <c r="F78" s="39">
        <f t="shared" si="1"/>
        <v>1000</v>
      </c>
    </row>
    <row r="79" spans="1:6" ht="22.5" x14ac:dyDescent="0.2">
      <c r="A79" s="35" t="s">
        <v>150</v>
      </c>
      <c r="B79" s="36" t="s">
        <v>32</v>
      </c>
      <c r="C79" s="37" t="s">
        <v>151</v>
      </c>
      <c r="D79" s="38">
        <v>201000</v>
      </c>
      <c r="E79" s="38">
        <v>364404.86</v>
      </c>
      <c r="F79" s="39" t="str">
        <f t="shared" si="1"/>
        <v>-</v>
      </c>
    </row>
    <row r="80" spans="1:6" x14ac:dyDescent="0.2">
      <c r="A80" s="35" t="s">
        <v>152</v>
      </c>
      <c r="B80" s="36" t="s">
        <v>32</v>
      </c>
      <c r="C80" s="37" t="s">
        <v>153</v>
      </c>
      <c r="D80" s="38">
        <v>180000</v>
      </c>
      <c r="E80" s="38">
        <v>200852</v>
      </c>
      <c r="F80" s="39" t="str">
        <f t="shared" si="1"/>
        <v>-</v>
      </c>
    </row>
    <row r="81" spans="1:6" x14ac:dyDescent="0.2">
      <c r="A81" s="35" t="s">
        <v>154</v>
      </c>
      <c r="B81" s="36" t="s">
        <v>32</v>
      </c>
      <c r="C81" s="37" t="s">
        <v>155</v>
      </c>
      <c r="D81" s="38">
        <v>180000</v>
      </c>
      <c r="E81" s="38">
        <v>200852</v>
      </c>
      <c r="F81" s="39" t="str">
        <f t="shared" si="1"/>
        <v>-</v>
      </c>
    </row>
    <row r="82" spans="1:6" ht="22.5" x14ac:dyDescent="0.2">
      <c r="A82" s="35" t="s">
        <v>156</v>
      </c>
      <c r="B82" s="36" t="s">
        <v>32</v>
      </c>
      <c r="C82" s="37" t="s">
        <v>157</v>
      </c>
      <c r="D82" s="38">
        <v>180000</v>
      </c>
      <c r="E82" s="38">
        <v>200852</v>
      </c>
      <c r="F82" s="39" t="str">
        <f t="shared" si="1"/>
        <v>-</v>
      </c>
    </row>
    <row r="83" spans="1:6" x14ac:dyDescent="0.2">
      <c r="A83" s="35" t="s">
        <v>158</v>
      </c>
      <c r="B83" s="36" t="s">
        <v>32</v>
      </c>
      <c r="C83" s="37" t="s">
        <v>159</v>
      </c>
      <c r="D83" s="38">
        <v>21000</v>
      </c>
      <c r="E83" s="38">
        <v>163552.85999999999</v>
      </c>
      <c r="F83" s="39" t="str">
        <f t="shared" si="1"/>
        <v>-</v>
      </c>
    </row>
    <row r="84" spans="1:6" x14ac:dyDescent="0.2">
      <c r="A84" s="35" t="s">
        <v>160</v>
      </c>
      <c r="B84" s="36" t="s">
        <v>32</v>
      </c>
      <c r="C84" s="37" t="s">
        <v>161</v>
      </c>
      <c r="D84" s="38">
        <v>21000</v>
      </c>
      <c r="E84" s="38">
        <v>163552.85999999999</v>
      </c>
      <c r="F84" s="39" t="str">
        <f t="shared" si="1"/>
        <v>-</v>
      </c>
    </row>
    <row r="85" spans="1:6" ht="22.5" x14ac:dyDescent="0.2">
      <c r="A85" s="35" t="s">
        <v>162</v>
      </c>
      <c r="B85" s="36" t="s">
        <v>32</v>
      </c>
      <c r="C85" s="37" t="s">
        <v>163</v>
      </c>
      <c r="D85" s="38">
        <v>21000</v>
      </c>
      <c r="E85" s="38">
        <v>163552.85999999999</v>
      </c>
      <c r="F85" s="39" t="str">
        <f t="shared" ref="F85:F116" si="2">IF(OR(D85="-",IF(E85="-",0,E85)&gt;=IF(D85="-",0,D85)),"-",IF(D85="-",0,D85)-IF(E85="-",0,E85))</f>
        <v>-</v>
      </c>
    </row>
    <row r="86" spans="1:6" ht="22.5" x14ac:dyDescent="0.2">
      <c r="A86" s="35" t="s">
        <v>164</v>
      </c>
      <c r="B86" s="36" t="s">
        <v>32</v>
      </c>
      <c r="C86" s="37" t="s">
        <v>165</v>
      </c>
      <c r="D86" s="38">
        <v>9938000</v>
      </c>
      <c r="E86" s="38">
        <v>9936556.3599999994</v>
      </c>
      <c r="F86" s="39">
        <f t="shared" si="2"/>
        <v>1443.640000000596</v>
      </c>
    </row>
    <row r="87" spans="1:6" ht="67.5" x14ac:dyDescent="0.2">
      <c r="A87" s="40" t="s">
        <v>166</v>
      </c>
      <c r="B87" s="36" t="s">
        <v>32</v>
      </c>
      <c r="C87" s="37" t="s">
        <v>167</v>
      </c>
      <c r="D87" s="38">
        <v>1770000</v>
      </c>
      <c r="E87" s="38">
        <v>1768680</v>
      </c>
      <c r="F87" s="39">
        <f t="shared" si="2"/>
        <v>1320</v>
      </c>
    </row>
    <row r="88" spans="1:6" ht="78.75" x14ac:dyDescent="0.2">
      <c r="A88" s="40" t="s">
        <v>168</v>
      </c>
      <c r="B88" s="36" t="s">
        <v>32</v>
      </c>
      <c r="C88" s="37" t="s">
        <v>169</v>
      </c>
      <c r="D88" s="38">
        <v>1770000</v>
      </c>
      <c r="E88" s="38">
        <v>1768680</v>
      </c>
      <c r="F88" s="39">
        <f t="shared" si="2"/>
        <v>1320</v>
      </c>
    </row>
    <row r="89" spans="1:6" ht="78.75" x14ac:dyDescent="0.2">
      <c r="A89" s="40" t="s">
        <v>170</v>
      </c>
      <c r="B89" s="36" t="s">
        <v>32</v>
      </c>
      <c r="C89" s="37" t="s">
        <v>171</v>
      </c>
      <c r="D89" s="38">
        <v>1770000</v>
      </c>
      <c r="E89" s="38">
        <v>1768680</v>
      </c>
      <c r="F89" s="39">
        <f t="shared" si="2"/>
        <v>1320</v>
      </c>
    </row>
    <row r="90" spans="1:6" ht="22.5" x14ac:dyDescent="0.2">
      <c r="A90" s="35" t="s">
        <v>172</v>
      </c>
      <c r="B90" s="36" t="s">
        <v>32</v>
      </c>
      <c r="C90" s="37" t="s">
        <v>173</v>
      </c>
      <c r="D90" s="38">
        <v>8168000</v>
      </c>
      <c r="E90" s="38">
        <v>8167876.3600000003</v>
      </c>
      <c r="F90" s="39">
        <f t="shared" si="2"/>
        <v>123.63999999966472</v>
      </c>
    </row>
    <row r="91" spans="1:6" ht="45" x14ac:dyDescent="0.2">
      <c r="A91" s="35" t="s">
        <v>174</v>
      </c>
      <c r="B91" s="36" t="s">
        <v>32</v>
      </c>
      <c r="C91" s="37" t="s">
        <v>175</v>
      </c>
      <c r="D91" s="38">
        <v>8168000</v>
      </c>
      <c r="E91" s="38">
        <v>8167876.3600000003</v>
      </c>
      <c r="F91" s="39">
        <f t="shared" si="2"/>
        <v>123.63999999966472</v>
      </c>
    </row>
    <row r="92" spans="1:6" ht="45" x14ac:dyDescent="0.2">
      <c r="A92" s="35" t="s">
        <v>176</v>
      </c>
      <c r="B92" s="36" t="s">
        <v>32</v>
      </c>
      <c r="C92" s="37" t="s">
        <v>177</v>
      </c>
      <c r="D92" s="38">
        <v>8168000</v>
      </c>
      <c r="E92" s="38">
        <v>8167876.3600000003</v>
      </c>
      <c r="F92" s="39">
        <f t="shared" si="2"/>
        <v>123.63999999966472</v>
      </c>
    </row>
    <row r="93" spans="1:6" x14ac:dyDescent="0.2">
      <c r="A93" s="35" t="s">
        <v>178</v>
      </c>
      <c r="B93" s="36" t="s">
        <v>32</v>
      </c>
      <c r="C93" s="37" t="s">
        <v>179</v>
      </c>
      <c r="D93" s="38">
        <v>10000</v>
      </c>
      <c r="E93" s="38">
        <v>61620.33</v>
      </c>
      <c r="F93" s="39" t="str">
        <f t="shared" si="2"/>
        <v>-</v>
      </c>
    </row>
    <row r="94" spans="1:6" ht="90" x14ac:dyDescent="0.2">
      <c r="A94" s="40" t="s">
        <v>180</v>
      </c>
      <c r="B94" s="36" t="s">
        <v>32</v>
      </c>
      <c r="C94" s="37" t="s">
        <v>181</v>
      </c>
      <c r="D94" s="38">
        <v>10000</v>
      </c>
      <c r="E94" s="38">
        <v>61620.33</v>
      </c>
      <c r="F94" s="39" t="str">
        <f t="shared" si="2"/>
        <v>-</v>
      </c>
    </row>
    <row r="95" spans="1:6" ht="45" x14ac:dyDescent="0.2">
      <c r="A95" s="35" t="s">
        <v>182</v>
      </c>
      <c r="B95" s="36" t="s">
        <v>32</v>
      </c>
      <c r="C95" s="37" t="s">
        <v>183</v>
      </c>
      <c r="D95" s="38" t="s">
        <v>47</v>
      </c>
      <c r="E95" s="38">
        <v>61620.33</v>
      </c>
      <c r="F95" s="39" t="str">
        <f t="shared" si="2"/>
        <v>-</v>
      </c>
    </row>
    <row r="96" spans="1:6" ht="67.5" x14ac:dyDescent="0.2">
      <c r="A96" s="35" t="s">
        <v>184</v>
      </c>
      <c r="B96" s="36" t="s">
        <v>32</v>
      </c>
      <c r="C96" s="37" t="s">
        <v>185</v>
      </c>
      <c r="D96" s="38" t="s">
        <v>47</v>
      </c>
      <c r="E96" s="38">
        <v>61620.33</v>
      </c>
      <c r="F96" s="39" t="str">
        <f t="shared" si="2"/>
        <v>-</v>
      </c>
    </row>
    <row r="97" spans="1:6" ht="78.75" x14ac:dyDescent="0.2">
      <c r="A97" s="40" t="s">
        <v>186</v>
      </c>
      <c r="B97" s="36" t="s">
        <v>32</v>
      </c>
      <c r="C97" s="37" t="s">
        <v>187</v>
      </c>
      <c r="D97" s="38">
        <v>10000</v>
      </c>
      <c r="E97" s="38" t="s">
        <v>47</v>
      </c>
      <c r="F97" s="39">
        <f t="shared" si="2"/>
        <v>10000</v>
      </c>
    </row>
    <row r="98" spans="1:6" ht="67.5" x14ac:dyDescent="0.2">
      <c r="A98" s="35" t="s">
        <v>188</v>
      </c>
      <c r="B98" s="36" t="s">
        <v>32</v>
      </c>
      <c r="C98" s="37" t="s">
        <v>189</v>
      </c>
      <c r="D98" s="38">
        <v>10000</v>
      </c>
      <c r="E98" s="38" t="s">
        <v>47</v>
      </c>
      <c r="F98" s="39">
        <f t="shared" si="2"/>
        <v>10000</v>
      </c>
    </row>
    <row r="99" spans="1:6" x14ac:dyDescent="0.2">
      <c r="A99" s="35" t="s">
        <v>190</v>
      </c>
      <c r="B99" s="36" t="s">
        <v>32</v>
      </c>
      <c r="C99" s="37" t="s">
        <v>191</v>
      </c>
      <c r="D99" s="38">
        <v>27380768.109999999</v>
      </c>
      <c r="E99" s="38">
        <v>26188652.18</v>
      </c>
      <c r="F99" s="39">
        <f t="shared" si="2"/>
        <v>1192115.9299999997</v>
      </c>
    </row>
    <row r="100" spans="1:6" ht="33.75" x14ac:dyDescent="0.2">
      <c r="A100" s="35" t="s">
        <v>192</v>
      </c>
      <c r="B100" s="36" t="s">
        <v>32</v>
      </c>
      <c r="C100" s="37" t="s">
        <v>193</v>
      </c>
      <c r="D100" s="38">
        <v>27360768.109999999</v>
      </c>
      <c r="E100" s="38">
        <v>26191404.18</v>
      </c>
      <c r="F100" s="39">
        <f t="shared" si="2"/>
        <v>1169363.9299999997</v>
      </c>
    </row>
    <row r="101" spans="1:6" ht="22.5" x14ac:dyDescent="0.2">
      <c r="A101" s="35" t="s">
        <v>194</v>
      </c>
      <c r="B101" s="36" t="s">
        <v>32</v>
      </c>
      <c r="C101" s="37" t="s">
        <v>195</v>
      </c>
      <c r="D101" s="38">
        <v>26450348.109999999</v>
      </c>
      <c r="E101" s="38">
        <v>25050984.18</v>
      </c>
      <c r="F101" s="39">
        <f t="shared" si="2"/>
        <v>1399363.9299999997</v>
      </c>
    </row>
    <row r="102" spans="1:6" ht="56.25" x14ac:dyDescent="0.2">
      <c r="A102" s="35" t="s">
        <v>196</v>
      </c>
      <c r="B102" s="36" t="s">
        <v>32</v>
      </c>
      <c r="C102" s="37" t="s">
        <v>197</v>
      </c>
      <c r="D102" s="38">
        <v>8976948.1099999994</v>
      </c>
      <c r="E102" s="38">
        <v>8166787.25</v>
      </c>
      <c r="F102" s="39">
        <f t="shared" si="2"/>
        <v>810160.8599999994</v>
      </c>
    </row>
    <row r="103" spans="1:6" ht="56.25" x14ac:dyDescent="0.2">
      <c r="A103" s="35" t="s">
        <v>198</v>
      </c>
      <c r="B103" s="36" t="s">
        <v>32</v>
      </c>
      <c r="C103" s="37" t="s">
        <v>199</v>
      </c>
      <c r="D103" s="38">
        <v>8976948.1099999994</v>
      </c>
      <c r="E103" s="38">
        <v>8166787.25</v>
      </c>
      <c r="F103" s="39">
        <f t="shared" si="2"/>
        <v>810160.8599999994</v>
      </c>
    </row>
    <row r="104" spans="1:6" ht="22.5" x14ac:dyDescent="0.2">
      <c r="A104" s="35" t="s">
        <v>200</v>
      </c>
      <c r="B104" s="36" t="s">
        <v>32</v>
      </c>
      <c r="C104" s="37" t="s">
        <v>201</v>
      </c>
      <c r="D104" s="38">
        <v>10000000</v>
      </c>
      <c r="E104" s="38">
        <v>9865958.9299999997</v>
      </c>
      <c r="F104" s="39">
        <f t="shared" si="2"/>
        <v>134041.0700000003</v>
      </c>
    </row>
    <row r="105" spans="1:6" ht="33.75" x14ac:dyDescent="0.2">
      <c r="A105" s="35" t="s">
        <v>202</v>
      </c>
      <c r="B105" s="36" t="s">
        <v>32</v>
      </c>
      <c r="C105" s="37" t="s">
        <v>203</v>
      </c>
      <c r="D105" s="38">
        <v>10000000</v>
      </c>
      <c r="E105" s="38">
        <v>9865958.9299999997</v>
      </c>
      <c r="F105" s="39">
        <f t="shared" si="2"/>
        <v>134041.0700000003</v>
      </c>
    </row>
    <row r="106" spans="1:6" x14ac:dyDescent="0.2">
      <c r="A106" s="35" t="s">
        <v>204</v>
      </c>
      <c r="B106" s="36" t="s">
        <v>32</v>
      </c>
      <c r="C106" s="37" t="s">
        <v>205</v>
      </c>
      <c r="D106" s="38">
        <v>7473400</v>
      </c>
      <c r="E106" s="38">
        <v>7018238</v>
      </c>
      <c r="F106" s="39">
        <f t="shared" si="2"/>
        <v>455162</v>
      </c>
    </row>
    <row r="107" spans="1:6" x14ac:dyDescent="0.2">
      <c r="A107" s="35" t="s">
        <v>206</v>
      </c>
      <c r="B107" s="36" t="s">
        <v>32</v>
      </c>
      <c r="C107" s="37" t="s">
        <v>207</v>
      </c>
      <c r="D107" s="38">
        <v>7473400</v>
      </c>
      <c r="E107" s="38">
        <v>7018238</v>
      </c>
      <c r="F107" s="39">
        <f t="shared" si="2"/>
        <v>455162</v>
      </c>
    </row>
    <row r="108" spans="1:6" ht="22.5" x14ac:dyDescent="0.2">
      <c r="A108" s="35" t="s">
        <v>208</v>
      </c>
      <c r="B108" s="36" t="s">
        <v>32</v>
      </c>
      <c r="C108" s="37" t="s">
        <v>209</v>
      </c>
      <c r="D108" s="38">
        <v>410420</v>
      </c>
      <c r="E108" s="38">
        <v>410420</v>
      </c>
      <c r="F108" s="39" t="str">
        <f t="shared" si="2"/>
        <v>-</v>
      </c>
    </row>
    <row r="109" spans="1:6" ht="33.75" x14ac:dyDescent="0.2">
      <c r="A109" s="35" t="s">
        <v>210</v>
      </c>
      <c r="B109" s="36" t="s">
        <v>32</v>
      </c>
      <c r="C109" s="37" t="s">
        <v>211</v>
      </c>
      <c r="D109" s="38">
        <v>3520</v>
      </c>
      <c r="E109" s="38">
        <v>3520</v>
      </c>
      <c r="F109" s="39" t="str">
        <f t="shared" si="2"/>
        <v>-</v>
      </c>
    </row>
    <row r="110" spans="1:6" ht="33.75" x14ac:dyDescent="0.2">
      <c r="A110" s="35" t="s">
        <v>212</v>
      </c>
      <c r="B110" s="36" t="s">
        <v>32</v>
      </c>
      <c r="C110" s="37" t="s">
        <v>213</v>
      </c>
      <c r="D110" s="38">
        <v>3520</v>
      </c>
      <c r="E110" s="38">
        <v>3520</v>
      </c>
      <c r="F110" s="39" t="str">
        <f t="shared" si="2"/>
        <v>-</v>
      </c>
    </row>
    <row r="111" spans="1:6" ht="33.75" x14ac:dyDescent="0.2">
      <c r="A111" s="35" t="s">
        <v>214</v>
      </c>
      <c r="B111" s="36" t="s">
        <v>32</v>
      </c>
      <c r="C111" s="37" t="s">
        <v>215</v>
      </c>
      <c r="D111" s="38">
        <v>406900</v>
      </c>
      <c r="E111" s="38">
        <v>406900</v>
      </c>
      <c r="F111" s="39" t="str">
        <f t="shared" si="2"/>
        <v>-</v>
      </c>
    </row>
    <row r="112" spans="1:6" ht="45" x14ac:dyDescent="0.2">
      <c r="A112" s="35" t="s">
        <v>216</v>
      </c>
      <c r="B112" s="36" t="s">
        <v>32</v>
      </c>
      <c r="C112" s="37" t="s">
        <v>217</v>
      </c>
      <c r="D112" s="38">
        <v>406900</v>
      </c>
      <c r="E112" s="38">
        <v>406900</v>
      </c>
      <c r="F112" s="39" t="str">
        <f t="shared" si="2"/>
        <v>-</v>
      </c>
    </row>
    <row r="113" spans="1:6" x14ac:dyDescent="0.2">
      <c r="A113" s="35" t="s">
        <v>218</v>
      </c>
      <c r="B113" s="36" t="s">
        <v>32</v>
      </c>
      <c r="C113" s="37" t="s">
        <v>219</v>
      </c>
      <c r="D113" s="38">
        <v>500000</v>
      </c>
      <c r="E113" s="38">
        <v>730000</v>
      </c>
      <c r="F113" s="39" t="str">
        <f t="shared" si="2"/>
        <v>-</v>
      </c>
    </row>
    <row r="114" spans="1:6" ht="22.5" x14ac:dyDescent="0.2">
      <c r="A114" s="35" t="s">
        <v>220</v>
      </c>
      <c r="B114" s="36" t="s">
        <v>32</v>
      </c>
      <c r="C114" s="37" t="s">
        <v>221</v>
      </c>
      <c r="D114" s="38">
        <v>500000</v>
      </c>
      <c r="E114" s="38">
        <v>730000</v>
      </c>
      <c r="F114" s="39" t="str">
        <f t="shared" si="2"/>
        <v>-</v>
      </c>
    </row>
    <row r="115" spans="1:6" ht="22.5" x14ac:dyDescent="0.2">
      <c r="A115" s="35" t="s">
        <v>222</v>
      </c>
      <c r="B115" s="36" t="s">
        <v>32</v>
      </c>
      <c r="C115" s="37" t="s">
        <v>223</v>
      </c>
      <c r="D115" s="38">
        <v>500000</v>
      </c>
      <c r="E115" s="38">
        <v>730000</v>
      </c>
      <c r="F115" s="39" t="str">
        <f t="shared" si="2"/>
        <v>-</v>
      </c>
    </row>
    <row r="116" spans="1:6" x14ac:dyDescent="0.2">
      <c r="A116" s="35" t="s">
        <v>224</v>
      </c>
      <c r="B116" s="36" t="s">
        <v>32</v>
      </c>
      <c r="C116" s="37" t="s">
        <v>225</v>
      </c>
      <c r="D116" s="38">
        <v>20000</v>
      </c>
      <c r="E116" s="38">
        <v>20000</v>
      </c>
      <c r="F116" s="39" t="str">
        <f t="shared" si="2"/>
        <v>-</v>
      </c>
    </row>
    <row r="117" spans="1:6" ht="22.5" x14ac:dyDescent="0.2">
      <c r="A117" s="35" t="s">
        <v>226</v>
      </c>
      <c r="B117" s="36" t="s">
        <v>32</v>
      </c>
      <c r="C117" s="37" t="s">
        <v>227</v>
      </c>
      <c r="D117" s="38">
        <v>20000</v>
      </c>
      <c r="E117" s="38">
        <v>20000</v>
      </c>
      <c r="F117" s="39" t="str">
        <f t="shared" ref="F117:F148" si="3">IF(OR(D117="-",IF(E117="-",0,E117)&gt;=IF(D117="-",0,D117)),"-",IF(D117="-",0,D117)-IF(E117="-",0,E117))</f>
        <v>-</v>
      </c>
    </row>
    <row r="118" spans="1:6" ht="22.5" x14ac:dyDescent="0.2">
      <c r="A118" s="35" t="s">
        <v>226</v>
      </c>
      <c r="B118" s="36" t="s">
        <v>32</v>
      </c>
      <c r="C118" s="37" t="s">
        <v>228</v>
      </c>
      <c r="D118" s="38">
        <v>20000</v>
      </c>
      <c r="E118" s="38">
        <v>20000</v>
      </c>
      <c r="F118" s="39" t="str">
        <f t="shared" si="3"/>
        <v>-</v>
      </c>
    </row>
    <row r="119" spans="1:6" ht="56.25" x14ac:dyDescent="0.2">
      <c r="A119" s="35" t="s">
        <v>229</v>
      </c>
      <c r="B119" s="36" t="s">
        <v>32</v>
      </c>
      <c r="C119" s="37" t="s">
        <v>230</v>
      </c>
      <c r="D119" s="38" t="s">
        <v>47</v>
      </c>
      <c r="E119" s="38">
        <v>100000</v>
      </c>
      <c r="F119" s="39" t="str">
        <f t="shared" si="3"/>
        <v>-</v>
      </c>
    </row>
    <row r="120" spans="1:6" ht="78.75" x14ac:dyDescent="0.2">
      <c r="A120" s="40" t="s">
        <v>231</v>
      </c>
      <c r="B120" s="36" t="s">
        <v>32</v>
      </c>
      <c r="C120" s="37" t="s">
        <v>232</v>
      </c>
      <c r="D120" s="38" t="s">
        <v>47</v>
      </c>
      <c r="E120" s="38">
        <v>100000</v>
      </c>
      <c r="F120" s="39" t="str">
        <f t="shared" si="3"/>
        <v>-</v>
      </c>
    </row>
    <row r="121" spans="1:6" ht="67.5" x14ac:dyDescent="0.2">
      <c r="A121" s="40" t="s">
        <v>233</v>
      </c>
      <c r="B121" s="36" t="s">
        <v>32</v>
      </c>
      <c r="C121" s="37" t="s">
        <v>234</v>
      </c>
      <c r="D121" s="38" t="s">
        <v>47</v>
      </c>
      <c r="E121" s="38">
        <v>100000</v>
      </c>
      <c r="F121" s="39" t="str">
        <f t="shared" si="3"/>
        <v>-</v>
      </c>
    </row>
    <row r="122" spans="1:6" ht="45" x14ac:dyDescent="0.2">
      <c r="A122" s="35" t="s">
        <v>235</v>
      </c>
      <c r="B122" s="36" t="s">
        <v>32</v>
      </c>
      <c r="C122" s="37" t="s">
        <v>236</v>
      </c>
      <c r="D122" s="38" t="s">
        <v>47</v>
      </c>
      <c r="E122" s="38">
        <v>100000</v>
      </c>
      <c r="F122" s="39" t="str">
        <f t="shared" si="3"/>
        <v>-</v>
      </c>
    </row>
    <row r="123" spans="1:6" ht="33.75" x14ac:dyDescent="0.2">
      <c r="A123" s="35" t="s">
        <v>237</v>
      </c>
      <c r="B123" s="36" t="s">
        <v>32</v>
      </c>
      <c r="C123" s="37" t="s">
        <v>238</v>
      </c>
      <c r="D123" s="38" t="s">
        <v>47</v>
      </c>
      <c r="E123" s="38">
        <v>-122752</v>
      </c>
      <c r="F123" s="39" t="str">
        <f t="shared" si="3"/>
        <v>-</v>
      </c>
    </row>
    <row r="124" spans="1:6" ht="45" x14ac:dyDescent="0.2">
      <c r="A124" s="35" t="s">
        <v>239</v>
      </c>
      <c r="B124" s="36" t="s">
        <v>32</v>
      </c>
      <c r="C124" s="37" t="s">
        <v>240</v>
      </c>
      <c r="D124" s="38" t="s">
        <v>47</v>
      </c>
      <c r="E124" s="38">
        <v>-122752</v>
      </c>
      <c r="F124" s="39" t="str">
        <f t="shared" si="3"/>
        <v>-</v>
      </c>
    </row>
    <row r="125" spans="1:6" ht="45" x14ac:dyDescent="0.2">
      <c r="A125" s="35" t="s">
        <v>241</v>
      </c>
      <c r="B125" s="36" t="s">
        <v>32</v>
      </c>
      <c r="C125" s="37" t="s">
        <v>242</v>
      </c>
      <c r="D125" s="38" t="s">
        <v>47</v>
      </c>
      <c r="E125" s="38">
        <v>-122752</v>
      </c>
      <c r="F125" s="39" t="str">
        <f t="shared" si="3"/>
        <v>-</v>
      </c>
    </row>
    <row r="126" spans="1:6" ht="12.75" customHeight="1" x14ac:dyDescent="0.2">
      <c r="A126" s="41"/>
      <c r="B126" s="42"/>
      <c r="C126" s="42"/>
      <c r="D126" s="43"/>
      <c r="E126" s="43"/>
      <c r="F126" s="43"/>
    </row>
  </sheetData>
  <mergeCells count="12">
    <mergeCell ref="B11:B17"/>
    <mergeCell ref="D11:D17"/>
    <mergeCell ref="C11:C17"/>
    <mergeCell ref="A11:A17"/>
    <mergeCell ref="F11:F17"/>
    <mergeCell ref="E11:E17"/>
    <mergeCell ref="A1:D1"/>
    <mergeCell ref="A4:D4"/>
    <mergeCell ref="A2:D2"/>
    <mergeCell ref="B6:D6"/>
    <mergeCell ref="B7:D7"/>
    <mergeCell ref="A10:D10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F212E-B25A-4FFF-9241-2F8B19F7DA91}">
  <sheetPr>
    <pageSetUpPr fitToPage="1"/>
  </sheetPr>
  <dimension ref="A1:F162"/>
  <sheetViews>
    <sheetView showGridLines="0" workbookViewId="0"/>
  </sheetViews>
  <sheetFormatPr defaultRowHeight="12.75" customHeight="1" x14ac:dyDescent="0.2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x14ac:dyDescent="0.2"/>
    <row r="2" spans="1:6" ht="15" customHeight="1" x14ac:dyDescent="0.25">
      <c r="A2" s="95" t="s">
        <v>243</v>
      </c>
      <c r="B2" s="95"/>
      <c r="C2" s="95"/>
      <c r="D2" s="95"/>
      <c r="E2" s="1"/>
      <c r="F2" s="14" t="s">
        <v>244</v>
      </c>
    </row>
    <row r="3" spans="1:6" ht="13.5" customHeight="1" x14ac:dyDescent="0.2">
      <c r="A3" s="5"/>
      <c r="B3" s="5"/>
      <c r="C3" s="44"/>
      <c r="D3" s="10"/>
      <c r="E3" s="10"/>
      <c r="F3" s="10"/>
    </row>
    <row r="4" spans="1:6" ht="10.15" customHeight="1" x14ac:dyDescent="0.2">
      <c r="A4" s="114" t="s">
        <v>22</v>
      </c>
      <c r="B4" s="100" t="s">
        <v>23</v>
      </c>
      <c r="C4" s="112" t="s">
        <v>245</v>
      </c>
      <c r="D4" s="103" t="s">
        <v>25</v>
      </c>
      <c r="E4" s="117" t="s">
        <v>26</v>
      </c>
      <c r="F4" s="109" t="s">
        <v>27</v>
      </c>
    </row>
    <row r="5" spans="1:6" ht="5.45" customHeight="1" x14ac:dyDescent="0.2">
      <c r="A5" s="115"/>
      <c r="B5" s="101"/>
      <c r="C5" s="113"/>
      <c r="D5" s="104"/>
      <c r="E5" s="118"/>
      <c r="F5" s="110"/>
    </row>
    <row r="6" spans="1:6" ht="9.6" customHeight="1" x14ac:dyDescent="0.2">
      <c r="A6" s="115"/>
      <c r="B6" s="101"/>
      <c r="C6" s="113"/>
      <c r="D6" s="104"/>
      <c r="E6" s="118"/>
      <c r="F6" s="110"/>
    </row>
    <row r="7" spans="1:6" ht="6" customHeight="1" x14ac:dyDescent="0.2">
      <c r="A7" s="115"/>
      <c r="B7" s="101"/>
      <c r="C7" s="113"/>
      <c r="D7" s="104"/>
      <c r="E7" s="118"/>
      <c r="F7" s="110"/>
    </row>
    <row r="8" spans="1:6" ht="6.6" customHeight="1" x14ac:dyDescent="0.2">
      <c r="A8" s="115"/>
      <c r="B8" s="101"/>
      <c r="C8" s="113"/>
      <c r="D8" s="104"/>
      <c r="E8" s="118"/>
      <c r="F8" s="110"/>
    </row>
    <row r="9" spans="1:6" ht="10.9" customHeight="1" x14ac:dyDescent="0.2">
      <c r="A9" s="115"/>
      <c r="B9" s="101"/>
      <c r="C9" s="113"/>
      <c r="D9" s="104"/>
      <c r="E9" s="118"/>
      <c r="F9" s="110"/>
    </row>
    <row r="10" spans="1:6" ht="4.1500000000000004" hidden="1" customHeight="1" x14ac:dyDescent="0.2">
      <c r="A10" s="115"/>
      <c r="B10" s="101"/>
      <c r="C10" s="45"/>
      <c r="D10" s="104"/>
      <c r="E10" s="46"/>
      <c r="F10" s="47"/>
    </row>
    <row r="11" spans="1:6" ht="13.15" hidden="1" customHeight="1" x14ac:dyDescent="0.2">
      <c r="A11" s="116"/>
      <c r="B11" s="102"/>
      <c r="C11" s="48"/>
      <c r="D11" s="105"/>
      <c r="E11" s="49"/>
      <c r="F11" s="50"/>
    </row>
    <row r="12" spans="1:6" ht="13.5" customHeight="1" x14ac:dyDescent="0.2">
      <c r="A12" s="19">
        <v>1</v>
      </c>
      <c r="B12" s="20">
        <v>2</v>
      </c>
      <c r="C12" s="21">
        <v>3</v>
      </c>
      <c r="D12" s="22" t="s">
        <v>28</v>
      </c>
      <c r="E12" s="51" t="s">
        <v>29</v>
      </c>
      <c r="F12" s="24" t="s">
        <v>30</v>
      </c>
    </row>
    <row r="13" spans="1:6" x14ac:dyDescent="0.2">
      <c r="A13" s="52" t="s">
        <v>246</v>
      </c>
      <c r="B13" s="53" t="s">
        <v>247</v>
      </c>
      <c r="C13" s="54" t="s">
        <v>248</v>
      </c>
      <c r="D13" s="55">
        <v>123484548.11</v>
      </c>
      <c r="E13" s="56">
        <v>84743934.120000005</v>
      </c>
      <c r="F13" s="57">
        <f>IF(OR(D13="-",IF(E13="-",0,E13)&gt;=IF(D13="-",0,D13)),"-",IF(D13="-",0,D13)-IF(E13="-",0,E13))</f>
        <v>38740613.989999995</v>
      </c>
    </row>
    <row r="14" spans="1:6" x14ac:dyDescent="0.2">
      <c r="A14" s="58" t="s">
        <v>34</v>
      </c>
      <c r="B14" s="59"/>
      <c r="C14" s="60"/>
      <c r="D14" s="61"/>
      <c r="E14" s="62"/>
      <c r="F14" s="63"/>
    </row>
    <row r="15" spans="1:6" x14ac:dyDescent="0.2">
      <c r="A15" s="52" t="s">
        <v>249</v>
      </c>
      <c r="B15" s="53" t="s">
        <v>247</v>
      </c>
      <c r="C15" s="54" t="s">
        <v>250</v>
      </c>
      <c r="D15" s="55">
        <v>26891447.539999999</v>
      </c>
      <c r="E15" s="56">
        <v>19442256.989999998</v>
      </c>
      <c r="F15" s="57">
        <f t="shared" ref="F15:F46" si="0">IF(OR(D15="-",IF(E15="-",0,E15)&gt;=IF(D15="-",0,D15)),"-",IF(D15="-",0,D15)-IF(E15="-",0,E15))</f>
        <v>7449190.5500000007</v>
      </c>
    </row>
    <row r="16" spans="1:6" ht="56.25" x14ac:dyDescent="0.2">
      <c r="A16" s="25" t="s">
        <v>251</v>
      </c>
      <c r="B16" s="64" t="s">
        <v>247</v>
      </c>
      <c r="C16" s="27" t="s">
        <v>252</v>
      </c>
      <c r="D16" s="28">
        <v>18995226.539999999</v>
      </c>
      <c r="E16" s="65">
        <v>13570353.52</v>
      </c>
      <c r="F16" s="66">
        <f t="shared" si="0"/>
        <v>5424873.0199999996</v>
      </c>
    </row>
    <row r="17" spans="1:6" ht="22.5" x14ac:dyDescent="0.2">
      <c r="A17" s="25" t="s">
        <v>253</v>
      </c>
      <c r="B17" s="64" t="s">
        <v>247</v>
      </c>
      <c r="C17" s="27" t="s">
        <v>254</v>
      </c>
      <c r="D17" s="28">
        <v>18995226.539999999</v>
      </c>
      <c r="E17" s="65">
        <v>13570353.52</v>
      </c>
      <c r="F17" s="66">
        <f t="shared" si="0"/>
        <v>5424873.0199999996</v>
      </c>
    </row>
    <row r="18" spans="1:6" ht="22.5" x14ac:dyDescent="0.2">
      <c r="A18" s="25" t="s">
        <v>255</v>
      </c>
      <c r="B18" s="64" t="s">
        <v>247</v>
      </c>
      <c r="C18" s="27" t="s">
        <v>256</v>
      </c>
      <c r="D18" s="28">
        <v>14562462.890000001</v>
      </c>
      <c r="E18" s="65">
        <v>10511811.859999999</v>
      </c>
      <c r="F18" s="66">
        <f t="shared" si="0"/>
        <v>4050651.0300000012</v>
      </c>
    </row>
    <row r="19" spans="1:6" ht="33.75" x14ac:dyDescent="0.2">
      <c r="A19" s="25" t="s">
        <v>257</v>
      </c>
      <c r="B19" s="64" t="s">
        <v>247</v>
      </c>
      <c r="C19" s="27" t="s">
        <v>258</v>
      </c>
      <c r="D19" s="28">
        <v>124500</v>
      </c>
      <c r="E19" s="65">
        <v>77145.3</v>
      </c>
      <c r="F19" s="66">
        <f t="shared" si="0"/>
        <v>47354.7</v>
      </c>
    </row>
    <row r="20" spans="1:6" ht="33.75" x14ac:dyDescent="0.2">
      <c r="A20" s="25" t="s">
        <v>259</v>
      </c>
      <c r="B20" s="64" t="s">
        <v>247</v>
      </c>
      <c r="C20" s="27" t="s">
        <v>260</v>
      </c>
      <c r="D20" s="28">
        <v>4308263.6500000004</v>
      </c>
      <c r="E20" s="65">
        <v>2981396.36</v>
      </c>
      <c r="F20" s="66">
        <f t="shared" si="0"/>
        <v>1326867.2900000005</v>
      </c>
    </row>
    <row r="21" spans="1:6" ht="22.5" x14ac:dyDescent="0.2">
      <c r="A21" s="25" t="s">
        <v>261</v>
      </c>
      <c r="B21" s="64" t="s">
        <v>247</v>
      </c>
      <c r="C21" s="27" t="s">
        <v>262</v>
      </c>
      <c r="D21" s="28">
        <v>7662721</v>
      </c>
      <c r="E21" s="65">
        <v>5700773.9699999997</v>
      </c>
      <c r="F21" s="66">
        <f t="shared" si="0"/>
        <v>1961947.0300000003</v>
      </c>
    </row>
    <row r="22" spans="1:6" ht="22.5" x14ac:dyDescent="0.2">
      <c r="A22" s="25" t="s">
        <v>263</v>
      </c>
      <c r="B22" s="64" t="s">
        <v>247</v>
      </c>
      <c r="C22" s="27" t="s">
        <v>264</v>
      </c>
      <c r="D22" s="28">
        <v>7662721</v>
      </c>
      <c r="E22" s="65">
        <v>5700773.9699999997</v>
      </c>
      <c r="F22" s="66">
        <f t="shared" si="0"/>
        <v>1961947.0300000003</v>
      </c>
    </row>
    <row r="23" spans="1:6" x14ac:dyDescent="0.2">
      <c r="A23" s="25" t="s">
        <v>265</v>
      </c>
      <c r="B23" s="64" t="s">
        <v>247</v>
      </c>
      <c r="C23" s="27" t="s">
        <v>266</v>
      </c>
      <c r="D23" s="28">
        <v>7205896</v>
      </c>
      <c r="E23" s="65">
        <v>5591668.5099999998</v>
      </c>
      <c r="F23" s="66">
        <f t="shared" si="0"/>
        <v>1614227.4900000002</v>
      </c>
    </row>
    <row r="24" spans="1:6" x14ac:dyDescent="0.2">
      <c r="A24" s="25" t="s">
        <v>267</v>
      </c>
      <c r="B24" s="64" t="s">
        <v>247</v>
      </c>
      <c r="C24" s="27" t="s">
        <v>268</v>
      </c>
      <c r="D24" s="28">
        <v>456825</v>
      </c>
      <c r="E24" s="65">
        <v>109105.46</v>
      </c>
      <c r="F24" s="66">
        <f t="shared" si="0"/>
        <v>347719.54</v>
      </c>
    </row>
    <row r="25" spans="1:6" x14ac:dyDescent="0.2">
      <c r="A25" s="25" t="s">
        <v>269</v>
      </c>
      <c r="B25" s="64" t="s">
        <v>247</v>
      </c>
      <c r="C25" s="27" t="s">
        <v>270</v>
      </c>
      <c r="D25" s="28">
        <v>147500</v>
      </c>
      <c r="E25" s="65">
        <v>147500</v>
      </c>
      <c r="F25" s="66" t="str">
        <f t="shared" si="0"/>
        <v>-</v>
      </c>
    </row>
    <row r="26" spans="1:6" x14ac:dyDescent="0.2">
      <c r="A26" s="25" t="s">
        <v>218</v>
      </c>
      <c r="B26" s="64" t="s">
        <v>247</v>
      </c>
      <c r="C26" s="27" t="s">
        <v>271</v>
      </c>
      <c r="D26" s="28">
        <v>147500</v>
      </c>
      <c r="E26" s="65">
        <v>147500</v>
      </c>
      <c r="F26" s="66" t="str">
        <f t="shared" si="0"/>
        <v>-</v>
      </c>
    </row>
    <row r="27" spans="1:6" x14ac:dyDescent="0.2">
      <c r="A27" s="25" t="s">
        <v>272</v>
      </c>
      <c r="B27" s="64" t="s">
        <v>247</v>
      </c>
      <c r="C27" s="27" t="s">
        <v>273</v>
      </c>
      <c r="D27" s="28">
        <v>86000</v>
      </c>
      <c r="E27" s="65">
        <v>23629.5</v>
      </c>
      <c r="F27" s="66">
        <f t="shared" si="0"/>
        <v>62370.5</v>
      </c>
    </row>
    <row r="28" spans="1:6" x14ac:dyDescent="0.2">
      <c r="A28" s="25" t="s">
        <v>274</v>
      </c>
      <c r="B28" s="64" t="s">
        <v>247</v>
      </c>
      <c r="C28" s="27" t="s">
        <v>275</v>
      </c>
      <c r="D28" s="28">
        <v>5000</v>
      </c>
      <c r="E28" s="65" t="s">
        <v>47</v>
      </c>
      <c r="F28" s="66">
        <f t="shared" si="0"/>
        <v>5000</v>
      </c>
    </row>
    <row r="29" spans="1:6" ht="22.5" x14ac:dyDescent="0.2">
      <c r="A29" s="25" t="s">
        <v>276</v>
      </c>
      <c r="B29" s="64" t="s">
        <v>247</v>
      </c>
      <c r="C29" s="27" t="s">
        <v>277</v>
      </c>
      <c r="D29" s="28">
        <v>5000</v>
      </c>
      <c r="E29" s="65" t="s">
        <v>47</v>
      </c>
      <c r="F29" s="66">
        <f t="shared" si="0"/>
        <v>5000</v>
      </c>
    </row>
    <row r="30" spans="1:6" x14ac:dyDescent="0.2">
      <c r="A30" s="25" t="s">
        <v>278</v>
      </c>
      <c r="B30" s="64" t="s">
        <v>247</v>
      </c>
      <c r="C30" s="27" t="s">
        <v>279</v>
      </c>
      <c r="D30" s="28">
        <v>31000</v>
      </c>
      <c r="E30" s="65">
        <v>23629.5</v>
      </c>
      <c r="F30" s="66">
        <f t="shared" si="0"/>
        <v>7370.5</v>
      </c>
    </row>
    <row r="31" spans="1:6" x14ac:dyDescent="0.2">
      <c r="A31" s="25" t="s">
        <v>280</v>
      </c>
      <c r="B31" s="64" t="s">
        <v>247</v>
      </c>
      <c r="C31" s="27" t="s">
        <v>281</v>
      </c>
      <c r="D31" s="28">
        <v>5000</v>
      </c>
      <c r="E31" s="65">
        <v>4500</v>
      </c>
      <c r="F31" s="66">
        <f t="shared" si="0"/>
        <v>500</v>
      </c>
    </row>
    <row r="32" spans="1:6" x14ac:dyDescent="0.2">
      <c r="A32" s="25" t="s">
        <v>282</v>
      </c>
      <c r="B32" s="64" t="s">
        <v>247</v>
      </c>
      <c r="C32" s="27" t="s">
        <v>283</v>
      </c>
      <c r="D32" s="28">
        <v>26000</v>
      </c>
      <c r="E32" s="65">
        <v>19129.5</v>
      </c>
      <c r="F32" s="66">
        <f t="shared" si="0"/>
        <v>6870.5</v>
      </c>
    </row>
    <row r="33" spans="1:6" x14ac:dyDescent="0.2">
      <c r="A33" s="25" t="s">
        <v>284</v>
      </c>
      <c r="B33" s="64" t="s">
        <v>247</v>
      </c>
      <c r="C33" s="27" t="s">
        <v>285</v>
      </c>
      <c r="D33" s="28">
        <v>50000</v>
      </c>
      <c r="E33" s="65" t="s">
        <v>47</v>
      </c>
      <c r="F33" s="66">
        <f t="shared" si="0"/>
        <v>50000</v>
      </c>
    </row>
    <row r="34" spans="1:6" ht="45" x14ac:dyDescent="0.2">
      <c r="A34" s="52" t="s">
        <v>286</v>
      </c>
      <c r="B34" s="53" t="s">
        <v>247</v>
      </c>
      <c r="C34" s="54" t="s">
        <v>287</v>
      </c>
      <c r="D34" s="55">
        <v>28600</v>
      </c>
      <c r="E34" s="56">
        <v>27600</v>
      </c>
      <c r="F34" s="57">
        <f t="shared" si="0"/>
        <v>1000</v>
      </c>
    </row>
    <row r="35" spans="1:6" x14ac:dyDescent="0.2">
      <c r="A35" s="25" t="s">
        <v>269</v>
      </c>
      <c r="B35" s="64" t="s">
        <v>247</v>
      </c>
      <c r="C35" s="27" t="s">
        <v>288</v>
      </c>
      <c r="D35" s="28">
        <v>27600</v>
      </c>
      <c r="E35" s="65">
        <v>27600</v>
      </c>
      <c r="F35" s="66" t="str">
        <f t="shared" si="0"/>
        <v>-</v>
      </c>
    </row>
    <row r="36" spans="1:6" x14ac:dyDescent="0.2">
      <c r="A36" s="25" t="s">
        <v>218</v>
      </c>
      <c r="B36" s="64" t="s">
        <v>247</v>
      </c>
      <c r="C36" s="27" t="s">
        <v>289</v>
      </c>
      <c r="D36" s="28">
        <v>27600</v>
      </c>
      <c r="E36" s="65">
        <v>27600</v>
      </c>
      <c r="F36" s="66" t="str">
        <f t="shared" si="0"/>
        <v>-</v>
      </c>
    </row>
    <row r="37" spans="1:6" x14ac:dyDescent="0.2">
      <c r="A37" s="25" t="s">
        <v>272</v>
      </c>
      <c r="B37" s="64" t="s">
        <v>247</v>
      </c>
      <c r="C37" s="27" t="s">
        <v>290</v>
      </c>
      <c r="D37" s="28">
        <v>1000</v>
      </c>
      <c r="E37" s="65" t="s">
        <v>47</v>
      </c>
      <c r="F37" s="66">
        <f t="shared" si="0"/>
        <v>1000</v>
      </c>
    </row>
    <row r="38" spans="1:6" x14ac:dyDescent="0.2">
      <c r="A38" s="25" t="s">
        <v>278</v>
      </c>
      <c r="B38" s="64" t="s">
        <v>247</v>
      </c>
      <c r="C38" s="27" t="s">
        <v>291</v>
      </c>
      <c r="D38" s="28">
        <v>1000</v>
      </c>
      <c r="E38" s="65" t="s">
        <v>47</v>
      </c>
      <c r="F38" s="66">
        <f t="shared" si="0"/>
        <v>1000</v>
      </c>
    </row>
    <row r="39" spans="1:6" x14ac:dyDescent="0.2">
      <c r="A39" s="25" t="s">
        <v>282</v>
      </c>
      <c r="B39" s="64" t="s">
        <v>247</v>
      </c>
      <c r="C39" s="27" t="s">
        <v>292</v>
      </c>
      <c r="D39" s="28">
        <v>1000</v>
      </c>
      <c r="E39" s="65" t="s">
        <v>47</v>
      </c>
      <c r="F39" s="66">
        <f t="shared" si="0"/>
        <v>1000</v>
      </c>
    </row>
    <row r="40" spans="1:6" ht="45" x14ac:dyDescent="0.2">
      <c r="A40" s="52" t="s">
        <v>293</v>
      </c>
      <c r="B40" s="53" t="s">
        <v>247</v>
      </c>
      <c r="C40" s="54" t="s">
        <v>294</v>
      </c>
      <c r="D40" s="55">
        <v>26759327.539999999</v>
      </c>
      <c r="E40" s="56">
        <v>19372656.989999998</v>
      </c>
      <c r="F40" s="57">
        <f t="shared" si="0"/>
        <v>7386670.5500000007</v>
      </c>
    </row>
    <row r="41" spans="1:6" ht="56.25" x14ac:dyDescent="0.2">
      <c r="A41" s="25" t="s">
        <v>251</v>
      </c>
      <c r="B41" s="64" t="s">
        <v>247</v>
      </c>
      <c r="C41" s="27" t="s">
        <v>295</v>
      </c>
      <c r="D41" s="28">
        <v>18995226.539999999</v>
      </c>
      <c r="E41" s="65">
        <v>13570353.52</v>
      </c>
      <c r="F41" s="66">
        <f t="shared" si="0"/>
        <v>5424873.0199999996</v>
      </c>
    </row>
    <row r="42" spans="1:6" ht="22.5" x14ac:dyDescent="0.2">
      <c r="A42" s="25" t="s">
        <v>253</v>
      </c>
      <c r="B42" s="64" t="s">
        <v>247</v>
      </c>
      <c r="C42" s="27" t="s">
        <v>296</v>
      </c>
      <c r="D42" s="28">
        <v>18995226.539999999</v>
      </c>
      <c r="E42" s="65">
        <v>13570353.52</v>
      </c>
      <c r="F42" s="66">
        <f t="shared" si="0"/>
        <v>5424873.0199999996</v>
      </c>
    </row>
    <row r="43" spans="1:6" ht="22.5" x14ac:dyDescent="0.2">
      <c r="A43" s="25" t="s">
        <v>255</v>
      </c>
      <c r="B43" s="64" t="s">
        <v>247</v>
      </c>
      <c r="C43" s="27" t="s">
        <v>297</v>
      </c>
      <c r="D43" s="28">
        <v>14562462.890000001</v>
      </c>
      <c r="E43" s="65">
        <v>10511811.859999999</v>
      </c>
      <c r="F43" s="66">
        <f t="shared" si="0"/>
        <v>4050651.0300000012</v>
      </c>
    </row>
    <row r="44" spans="1:6" ht="33.75" x14ac:dyDescent="0.2">
      <c r="A44" s="25" t="s">
        <v>257</v>
      </c>
      <c r="B44" s="64" t="s">
        <v>247</v>
      </c>
      <c r="C44" s="27" t="s">
        <v>298</v>
      </c>
      <c r="D44" s="28">
        <v>124500</v>
      </c>
      <c r="E44" s="65">
        <v>77145.3</v>
      </c>
      <c r="F44" s="66">
        <f t="shared" si="0"/>
        <v>47354.7</v>
      </c>
    </row>
    <row r="45" spans="1:6" ht="33.75" x14ac:dyDescent="0.2">
      <c r="A45" s="25" t="s">
        <v>259</v>
      </c>
      <c r="B45" s="64" t="s">
        <v>247</v>
      </c>
      <c r="C45" s="27" t="s">
        <v>299</v>
      </c>
      <c r="D45" s="28">
        <v>4308263.6500000004</v>
      </c>
      <c r="E45" s="65">
        <v>2981396.36</v>
      </c>
      <c r="F45" s="66">
        <f t="shared" si="0"/>
        <v>1326867.2900000005</v>
      </c>
    </row>
    <row r="46" spans="1:6" ht="22.5" x14ac:dyDescent="0.2">
      <c r="A46" s="25" t="s">
        <v>261</v>
      </c>
      <c r="B46" s="64" t="s">
        <v>247</v>
      </c>
      <c r="C46" s="27" t="s">
        <v>300</v>
      </c>
      <c r="D46" s="28">
        <v>7609201</v>
      </c>
      <c r="E46" s="65">
        <v>5658773.9699999997</v>
      </c>
      <c r="F46" s="66">
        <f t="shared" si="0"/>
        <v>1950427.0300000003</v>
      </c>
    </row>
    <row r="47" spans="1:6" ht="22.5" x14ac:dyDescent="0.2">
      <c r="A47" s="25" t="s">
        <v>263</v>
      </c>
      <c r="B47" s="64" t="s">
        <v>247</v>
      </c>
      <c r="C47" s="27" t="s">
        <v>301</v>
      </c>
      <c r="D47" s="28">
        <v>7609201</v>
      </c>
      <c r="E47" s="65">
        <v>5658773.9699999997</v>
      </c>
      <c r="F47" s="66">
        <f t="shared" ref="F47:F78" si="1">IF(OR(D47="-",IF(E47="-",0,E47)&gt;=IF(D47="-",0,D47)),"-",IF(D47="-",0,D47)-IF(E47="-",0,E47))</f>
        <v>1950427.0300000003</v>
      </c>
    </row>
    <row r="48" spans="1:6" x14ac:dyDescent="0.2">
      <c r="A48" s="25" t="s">
        <v>265</v>
      </c>
      <c r="B48" s="64" t="s">
        <v>247</v>
      </c>
      <c r="C48" s="27" t="s">
        <v>302</v>
      </c>
      <c r="D48" s="28">
        <v>7152376</v>
      </c>
      <c r="E48" s="65">
        <v>5549668.5099999998</v>
      </c>
      <c r="F48" s="66">
        <f t="shared" si="1"/>
        <v>1602707.4900000002</v>
      </c>
    </row>
    <row r="49" spans="1:6" x14ac:dyDescent="0.2">
      <c r="A49" s="25" t="s">
        <v>267</v>
      </c>
      <c r="B49" s="64" t="s">
        <v>247</v>
      </c>
      <c r="C49" s="27" t="s">
        <v>303</v>
      </c>
      <c r="D49" s="28">
        <v>456825</v>
      </c>
      <c r="E49" s="65">
        <v>109105.46</v>
      </c>
      <c r="F49" s="66">
        <f t="shared" si="1"/>
        <v>347719.54</v>
      </c>
    </row>
    <row r="50" spans="1:6" x14ac:dyDescent="0.2">
      <c r="A50" s="25" t="s">
        <v>269</v>
      </c>
      <c r="B50" s="64" t="s">
        <v>247</v>
      </c>
      <c r="C50" s="27" t="s">
        <v>304</v>
      </c>
      <c r="D50" s="28">
        <v>119900</v>
      </c>
      <c r="E50" s="65">
        <v>119900</v>
      </c>
      <c r="F50" s="66" t="str">
        <f t="shared" si="1"/>
        <v>-</v>
      </c>
    </row>
    <row r="51" spans="1:6" x14ac:dyDescent="0.2">
      <c r="A51" s="25" t="s">
        <v>218</v>
      </c>
      <c r="B51" s="64" t="s">
        <v>247</v>
      </c>
      <c r="C51" s="27" t="s">
        <v>305</v>
      </c>
      <c r="D51" s="28">
        <v>119900</v>
      </c>
      <c r="E51" s="65">
        <v>119900</v>
      </c>
      <c r="F51" s="66" t="str">
        <f t="shared" si="1"/>
        <v>-</v>
      </c>
    </row>
    <row r="52" spans="1:6" x14ac:dyDescent="0.2">
      <c r="A52" s="25" t="s">
        <v>272</v>
      </c>
      <c r="B52" s="64" t="s">
        <v>247</v>
      </c>
      <c r="C52" s="27" t="s">
        <v>306</v>
      </c>
      <c r="D52" s="28">
        <v>35000</v>
      </c>
      <c r="E52" s="65">
        <v>23629.5</v>
      </c>
      <c r="F52" s="66">
        <f t="shared" si="1"/>
        <v>11370.5</v>
      </c>
    </row>
    <row r="53" spans="1:6" x14ac:dyDescent="0.2">
      <c r="A53" s="25" t="s">
        <v>274</v>
      </c>
      <c r="B53" s="64" t="s">
        <v>247</v>
      </c>
      <c r="C53" s="27" t="s">
        <v>307</v>
      </c>
      <c r="D53" s="28">
        <v>5000</v>
      </c>
      <c r="E53" s="65" t="s">
        <v>47</v>
      </c>
      <c r="F53" s="66">
        <f t="shared" si="1"/>
        <v>5000</v>
      </c>
    </row>
    <row r="54" spans="1:6" ht="22.5" x14ac:dyDescent="0.2">
      <c r="A54" s="25" t="s">
        <v>276</v>
      </c>
      <c r="B54" s="64" t="s">
        <v>247</v>
      </c>
      <c r="C54" s="27" t="s">
        <v>308</v>
      </c>
      <c r="D54" s="28">
        <v>5000</v>
      </c>
      <c r="E54" s="65" t="s">
        <v>47</v>
      </c>
      <c r="F54" s="66">
        <f t="shared" si="1"/>
        <v>5000</v>
      </c>
    </row>
    <row r="55" spans="1:6" x14ac:dyDescent="0.2">
      <c r="A55" s="25" t="s">
        <v>278</v>
      </c>
      <c r="B55" s="64" t="s">
        <v>247</v>
      </c>
      <c r="C55" s="27" t="s">
        <v>309</v>
      </c>
      <c r="D55" s="28">
        <v>30000</v>
      </c>
      <c r="E55" s="65">
        <v>23629.5</v>
      </c>
      <c r="F55" s="66">
        <f t="shared" si="1"/>
        <v>6370.5</v>
      </c>
    </row>
    <row r="56" spans="1:6" x14ac:dyDescent="0.2">
      <c r="A56" s="25" t="s">
        <v>280</v>
      </c>
      <c r="B56" s="64" t="s">
        <v>247</v>
      </c>
      <c r="C56" s="27" t="s">
        <v>310</v>
      </c>
      <c r="D56" s="28">
        <v>5000</v>
      </c>
      <c r="E56" s="65">
        <v>4500</v>
      </c>
      <c r="F56" s="66">
        <f t="shared" si="1"/>
        <v>500</v>
      </c>
    </row>
    <row r="57" spans="1:6" x14ac:dyDescent="0.2">
      <c r="A57" s="25" t="s">
        <v>282</v>
      </c>
      <c r="B57" s="64" t="s">
        <v>247</v>
      </c>
      <c r="C57" s="27" t="s">
        <v>311</v>
      </c>
      <c r="D57" s="28">
        <v>25000</v>
      </c>
      <c r="E57" s="65">
        <v>19129.5</v>
      </c>
      <c r="F57" s="66">
        <f t="shared" si="1"/>
        <v>5870.5</v>
      </c>
    </row>
    <row r="58" spans="1:6" x14ac:dyDescent="0.2">
      <c r="A58" s="52" t="s">
        <v>312</v>
      </c>
      <c r="B58" s="53" t="s">
        <v>247</v>
      </c>
      <c r="C58" s="54" t="s">
        <v>313</v>
      </c>
      <c r="D58" s="55">
        <v>50000</v>
      </c>
      <c r="E58" s="56" t="s">
        <v>47</v>
      </c>
      <c r="F58" s="57">
        <f t="shared" si="1"/>
        <v>50000</v>
      </c>
    </row>
    <row r="59" spans="1:6" x14ac:dyDescent="0.2">
      <c r="A59" s="25" t="s">
        <v>272</v>
      </c>
      <c r="B59" s="64" t="s">
        <v>247</v>
      </c>
      <c r="C59" s="27" t="s">
        <v>314</v>
      </c>
      <c r="D59" s="28">
        <v>50000</v>
      </c>
      <c r="E59" s="65" t="s">
        <v>47</v>
      </c>
      <c r="F59" s="66">
        <f t="shared" si="1"/>
        <v>50000</v>
      </c>
    </row>
    <row r="60" spans="1:6" x14ac:dyDescent="0.2">
      <c r="A60" s="25" t="s">
        <v>284</v>
      </c>
      <c r="B60" s="64" t="s">
        <v>247</v>
      </c>
      <c r="C60" s="27" t="s">
        <v>315</v>
      </c>
      <c r="D60" s="28">
        <v>50000</v>
      </c>
      <c r="E60" s="65" t="s">
        <v>47</v>
      </c>
      <c r="F60" s="66">
        <f t="shared" si="1"/>
        <v>50000</v>
      </c>
    </row>
    <row r="61" spans="1:6" x14ac:dyDescent="0.2">
      <c r="A61" s="52" t="s">
        <v>316</v>
      </c>
      <c r="B61" s="53" t="s">
        <v>247</v>
      </c>
      <c r="C61" s="54" t="s">
        <v>317</v>
      </c>
      <c r="D61" s="55">
        <v>53520</v>
      </c>
      <c r="E61" s="56">
        <v>42000</v>
      </c>
      <c r="F61" s="57">
        <f t="shared" si="1"/>
        <v>11520</v>
      </c>
    </row>
    <row r="62" spans="1:6" ht="22.5" x14ac:dyDescent="0.2">
      <c r="A62" s="25" t="s">
        <v>261</v>
      </c>
      <c r="B62" s="64" t="s">
        <v>247</v>
      </c>
      <c r="C62" s="27" t="s">
        <v>318</v>
      </c>
      <c r="D62" s="28">
        <v>53520</v>
      </c>
      <c r="E62" s="65">
        <v>42000</v>
      </c>
      <c r="F62" s="66">
        <f t="shared" si="1"/>
        <v>11520</v>
      </c>
    </row>
    <row r="63" spans="1:6" ht="22.5" x14ac:dyDescent="0.2">
      <c r="A63" s="25" t="s">
        <v>263</v>
      </c>
      <c r="B63" s="64" t="s">
        <v>247</v>
      </c>
      <c r="C63" s="27" t="s">
        <v>319</v>
      </c>
      <c r="D63" s="28">
        <v>53520</v>
      </c>
      <c r="E63" s="65">
        <v>42000</v>
      </c>
      <c r="F63" s="66">
        <f t="shared" si="1"/>
        <v>11520</v>
      </c>
    </row>
    <row r="64" spans="1:6" x14ac:dyDescent="0.2">
      <c r="A64" s="25" t="s">
        <v>265</v>
      </c>
      <c r="B64" s="64" t="s">
        <v>247</v>
      </c>
      <c r="C64" s="27" t="s">
        <v>320</v>
      </c>
      <c r="D64" s="28">
        <v>53520</v>
      </c>
      <c r="E64" s="65">
        <v>42000</v>
      </c>
      <c r="F64" s="66">
        <f t="shared" si="1"/>
        <v>11520</v>
      </c>
    </row>
    <row r="65" spans="1:6" x14ac:dyDescent="0.2">
      <c r="A65" s="52" t="s">
        <v>321</v>
      </c>
      <c r="B65" s="53" t="s">
        <v>247</v>
      </c>
      <c r="C65" s="54" t="s">
        <v>322</v>
      </c>
      <c r="D65" s="55">
        <v>406900</v>
      </c>
      <c r="E65" s="56">
        <v>321022.34000000003</v>
      </c>
      <c r="F65" s="57">
        <f t="shared" si="1"/>
        <v>85877.659999999974</v>
      </c>
    </row>
    <row r="66" spans="1:6" ht="56.25" x14ac:dyDescent="0.2">
      <c r="A66" s="25" t="s">
        <v>251</v>
      </c>
      <c r="B66" s="64" t="s">
        <v>247</v>
      </c>
      <c r="C66" s="27" t="s">
        <v>323</v>
      </c>
      <c r="D66" s="28">
        <v>406900</v>
      </c>
      <c r="E66" s="65">
        <v>321022.34000000003</v>
      </c>
      <c r="F66" s="66">
        <f t="shared" si="1"/>
        <v>85877.659999999974</v>
      </c>
    </row>
    <row r="67" spans="1:6" ht="22.5" x14ac:dyDescent="0.2">
      <c r="A67" s="25" t="s">
        <v>253</v>
      </c>
      <c r="B67" s="64" t="s">
        <v>247</v>
      </c>
      <c r="C67" s="27" t="s">
        <v>324</v>
      </c>
      <c r="D67" s="28">
        <v>406900</v>
      </c>
      <c r="E67" s="65">
        <v>321022.34000000003</v>
      </c>
      <c r="F67" s="66">
        <f t="shared" si="1"/>
        <v>85877.659999999974</v>
      </c>
    </row>
    <row r="68" spans="1:6" ht="22.5" x14ac:dyDescent="0.2">
      <c r="A68" s="25" t="s">
        <v>255</v>
      </c>
      <c r="B68" s="64" t="s">
        <v>247</v>
      </c>
      <c r="C68" s="27" t="s">
        <v>325</v>
      </c>
      <c r="D68" s="28">
        <v>312519.2</v>
      </c>
      <c r="E68" s="65">
        <v>250610.03</v>
      </c>
      <c r="F68" s="66">
        <f t="shared" si="1"/>
        <v>61909.170000000013</v>
      </c>
    </row>
    <row r="69" spans="1:6" ht="33.75" x14ac:dyDescent="0.2">
      <c r="A69" s="25" t="s">
        <v>259</v>
      </c>
      <c r="B69" s="64" t="s">
        <v>247</v>
      </c>
      <c r="C69" s="27" t="s">
        <v>326</v>
      </c>
      <c r="D69" s="28">
        <v>94380.800000000003</v>
      </c>
      <c r="E69" s="65">
        <v>70412.31</v>
      </c>
      <c r="F69" s="66">
        <f t="shared" si="1"/>
        <v>23968.490000000005</v>
      </c>
    </row>
    <row r="70" spans="1:6" x14ac:dyDescent="0.2">
      <c r="A70" s="52" t="s">
        <v>327</v>
      </c>
      <c r="B70" s="53" t="s">
        <v>247</v>
      </c>
      <c r="C70" s="54" t="s">
        <v>328</v>
      </c>
      <c r="D70" s="55">
        <v>406900</v>
      </c>
      <c r="E70" s="56">
        <v>321022.34000000003</v>
      </c>
      <c r="F70" s="57">
        <f t="shared" si="1"/>
        <v>85877.659999999974</v>
      </c>
    </row>
    <row r="71" spans="1:6" ht="56.25" x14ac:dyDescent="0.2">
      <c r="A71" s="25" t="s">
        <v>251</v>
      </c>
      <c r="B71" s="64" t="s">
        <v>247</v>
      </c>
      <c r="C71" s="27" t="s">
        <v>329</v>
      </c>
      <c r="D71" s="28">
        <v>406900</v>
      </c>
      <c r="E71" s="65">
        <v>321022.34000000003</v>
      </c>
      <c r="F71" s="66">
        <f t="shared" si="1"/>
        <v>85877.659999999974</v>
      </c>
    </row>
    <row r="72" spans="1:6" ht="22.5" x14ac:dyDescent="0.2">
      <c r="A72" s="25" t="s">
        <v>253</v>
      </c>
      <c r="B72" s="64" t="s">
        <v>247</v>
      </c>
      <c r="C72" s="27" t="s">
        <v>330</v>
      </c>
      <c r="D72" s="28">
        <v>406900</v>
      </c>
      <c r="E72" s="65">
        <v>321022.34000000003</v>
      </c>
      <c r="F72" s="66">
        <f t="shared" si="1"/>
        <v>85877.659999999974</v>
      </c>
    </row>
    <row r="73" spans="1:6" ht="22.5" x14ac:dyDescent="0.2">
      <c r="A73" s="25" t="s">
        <v>255</v>
      </c>
      <c r="B73" s="64" t="s">
        <v>247</v>
      </c>
      <c r="C73" s="27" t="s">
        <v>331</v>
      </c>
      <c r="D73" s="28">
        <v>312519.2</v>
      </c>
      <c r="E73" s="65">
        <v>250610.03</v>
      </c>
      <c r="F73" s="66">
        <f t="shared" si="1"/>
        <v>61909.170000000013</v>
      </c>
    </row>
    <row r="74" spans="1:6" ht="33.75" x14ac:dyDescent="0.2">
      <c r="A74" s="25" t="s">
        <v>259</v>
      </c>
      <c r="B74" s="64" t="s">
        <v>247</v>
      </c>
      <c r="C74" s="27" t="s">
        <v>332</v>
      </c>
      <c r="D74" s="28">
        <v>94380.800000000003</v>
      </c>
      <c r="E74" s="65">
        <v>70412.31</v>
      </c>
      <c r="F74" s="66">
        <f t="shared" si="1"/>
        <v>23968.490000000005</v>
      </c>
    </row>
    <row r="75" spans="1:6" ht="22.5" x14ac:dyDescent="0.2">
      <c r="A75" s="52" t="s">
        <v>333</v>
      </c>
      <c r="B75" s="53" t="s">
        <v>247</v>
      </c>
      <c r="C75" s="54" t="s">
        <v>334</v>
      </c>
      <c r="D75" s="55">
        <v>964000</v>
      </c>
      <c r="E75" s="56">
        <v>958000</v>
      </c>
      <c r="F75" s="57">
        <f t="shared" si="1"/>
        <v>6000</v>
      </c>
    </row>
    <row r="76" spans="1:6" ht="22.5" x14ac:dyDescent="0.2">
      <c r="A76" s="25" t="s">
        <v>261</v>
      </c>
      <c r="B76" s="64" t="s">
        <v>247</v>
      </c>
      <c r="C76" s="27" t="s">
        <v>335</v>
      </c>
      <c r="D76" s="28">
        <v>964000</v>
      </c>
      <c r="E76" s="65">
        <v>958000</v>
      </c>
      <c r="F76" s="66">
        <f t="shared" si="1"/>
        <v>6000</v>
      </c>
    </row>
    <row r="77" spans="1:6" ht="22.5" x14ac:dyDescent="0.2">
      <c r="A77" s="25" t="s">
        <v>263</v>
      </c>
      <c r="B77" s="64" t="s">
        <v>247</v>
      </c>
      <c r="C77" s="27" t="s">
        <v>336</v>
      </c>
      <c r="D77" s="28">
        <v>964000</v>
      </c>
      <c r="E77" s="65">
        <v>958000</v>
      </c>
      <c r="F77" s="66">
        <f t="shared" si="1"/>
        <v>6000</v>
      </c>
    </row>
    <row r="78" spans="1:6" x14ac:dyDescent="0.2">
      <c r="A78" s="25" t="s">
        <v>265</v>
      </c>
      <c r="B78" s="64" t="s">
        <v>247</v>
      </c>
      <c r="C78" s="27" t="s">
        <v>337</v>
      </c>
      <c r="D78" s="28">
        <v>964000</v>
      </c>
      <c r="E78" s="65">
        <v>958000</v>
      </c>
      <c r="F78" s="66">
        <f t="shared" si="1"/>
        <v>6000</v>
      </c>
    </row>
    <row r="79" spans="1:6" ht="33.75" x14ac:dyDescent="0.2">
      <c r="A79" s="52" t="s">
        <v>338</v>
      </c>
      <c r="B79" s="53" t="s">
        <v>247</v>
      </c>
      <c r="C79" s="54" t="s">
        <v>339</v>
      </c>
      <c r="D79" s="55">
        <v>964000</v>
      </c>
      <c r="E79" s="56">
        <v>958000</v>
      </c>
      <c r="F79" s="57">
        <f t="shared" ref="F79:F110" si="2">IF(OR(D79="-",IF(E79="-",0,E79)&gt;=IF(D79="-",0,D79)),"-",IF(D79="-",0,D79)-IF(E79="-",0,E79))</f>
        <v>6000</v>
      </c>
    </row>
    <row r="80" spans="1:6" ht="22.5" x14ac:dyDescent="0.2">
      <c r="A80" s="25" t="s">
        <v>261</v>
      </c>
      <c r="B80" s="64" t="s">
        <v>247</v>
      </c>
      <c r="C80" s="27" t="s">
        <v>340</v>
      </c>
      <c r="D80" s="28">
        <v>964000</v>
      </c>
      <c r="E80" s="65">
        <v>958000</v>
      </c>
      <c r="F80" s="66">
        <f t="shared" si="2"/>
        <v>6000</v>
      </c>
    </row>
    <row r="81" spans="1:6" ht="22.5" x14ac:dyDescent="0.2">
      <c r="A81" s="25" t="s">
        <v>263</v>
      </c>
      <c r="B81" s="64" t="s">
        <v>247</v>
      </c>
      <c r="C81" s="27" t="s">
        <v>341</v>
      </c>
      <c r="D81" s="28">
        <v>964000</v>
      </c>
      <c r="E81" s="65">
        <v>958000</v>
      </c>
      <c r="F81" s="66">
        <f t="shared" si="2"/>
        <v>6000</v>
      </c>
    </row>
    <row r="82" spans="1:6" x14ac:dyDescent="0.2">
      <c r="A82" s="25" t="s">
        <v>265</v>
      </c>
      <c r="B82" s="64" t="s">
        <v>247</v>
      </c>
      <c r="C82" s="27" t="s">
        <v>342</v>
      </c>
      <c r="D82" s="28">
        <v>964000</v>
      </c>
      <c r="E82" s="65">
        <v>958000</v>
      </c>
      <c r="F82" s="66">
        <f t="shared" si="2"/>
        <v>6000</v>
      </c>
    </row>
    <row r="83" spans="1:6" x14ac:dyDescent="0.2">
      <c r="A83" s="52" t="s">
        <v>343</v>
      </c>
      <c r="B83" s="53" t="s">
        <v>247</v>
      </c>
      <c r="C83" s="54" t="s">
        <v>344</v>
      </c>
      <c r="D83" s="55">
        <v>34075874</v>
      </c>
      <c r="E83" s="56">
        <v>19644493.219999999</v>
      </c>
      <c r="F83" s="57">
        <f t="shared" si="2"/>
        <v>14431380.780000001</v>
      </c>
    </row>
    <row r="84" spans="1:6" ht="22.5" x14ac:dyDescent="0.2">
      <c r="A84" s="25" t="s">
        <v>261</v>
      </c>
      <c r="B84" s="64" t="s">
        <v>247</v>
      </c>
      <c r="C84" s="27" t="s">
        <v>345</v>
      </c>
      <c r="D84" s="28">
        <v>34075874</v>
      </c>
      <c r="E84" s="65">
        <v>19644493.219999999</v>
      </c>
      <c r="F84" s="66">
        <f t="shared" si="2"/>
        <v>14431380.780000001</v>
      </c>
    </row>
    <row r="85" spans="1:6" ht="22.5" x14ac:dyDescent="0.2">
      <c r="A85" s="25" t="s">
        <v>263</v>
      </c>
      <c r="B85" s="64" t="s">
        <v>247</v>
      </c>
      <c r="C85" s="27" t="s">
        <v>346</v>
      </c>
      <c r="D85" s="28">
        <v>34075874</v>
      </c>
      <c r="E85" s="65">
        <v>19644493.219999999</v>
      </c>
      <c r="F85" s="66">
        <f t="shared" si="2"/>
        <v>14431380.780000001</v>
      </c>
    </row>
    <row r="86" spans="1:6" x14ac:dyDescent="0.2">
      <c r="A86" s="25" t="s">
        <v>265</v>
      </c>
      <c r="B86" s="64" t="s">
        <v>247</v>
      </c>
      <c r="C86" s="27" t="s">
        <v>347</v>
      </c>
      <c r="D86" s="28">
        <v>34075874</v>
      </c>
      <c r="E86" s="65">
        <v>19644493.219999999</v>
      </c>
      <c r="F86" s="66">
        <f t="shared" si="2"/>
        <v>14431380.780000001</v>
      </c>
    </row>
    <row r="87" spans="1:6" x14ac:dyDescent="0.2">
      <c r="A87" s="52" t="s">
        <v>348</v>
      </c>
      <c r="B87" s="53" t="s">
        <v>247</v>
      </c>
      <c r="C87" s="54" t="s">
        <v>349</v>
      </c>
      <c r="D87" s="55">
        <v>33475874</v>
      </c>
      <c r="E87" s="56">
        <v>19644493.219999999</v>
      </c>
      <c r="F87" s="57">
        <f t="shared" si="2"/>
        <v>13831380.780000001</v>
      </c>
    </row>
    <row r="88" spans="1:6" ht="22.5" x14ac:dyDescent="0.2">
      <c r="A88" s="25" t="s">
        <v>261</v>
      </c>
      <c r="B88" s="64" t="s">
        <v>247</v>
      </c>
      <c r="C88" s="27" t="s">
        <v>350</v>
      </c>
      <c r="D88" s="28">
        <v>33475874</v>
      </c>
      <c r="E88" s="65">
        <v>19644493.219999999</v>
      </c>
      <c r="F88" s="66">
        <f t="shared" si="2"/>
        <v>13831380.780000001</v>
      </c>
    </row>
    <row r="89" spans="1:6" ht="22.5" x14ac:dyDescent="0.2">
      <c r="A89" s="25" t="s">
        <v>263</v>
      </c>
      <c r="B89" s="64" t="s">
        <v>247</v>
      </c>
      <c r="C89" s="27" t="s">
        <v>351</v>
      </c>
      <c r="D89" s="28">
        <v>33475874</v>
      </c>
      <c r="E89" s="65">
        <v>19644493.219999999</v>
      </c>
      <c r="F89" s="66">
        <f t="shared" si="2"/>
        <v>13831380.780000001</v>
      </c>
    </row>
    <row r="90" spans="1:6" x14ac:dyDescent="0.2">
      <c r="A90" s="25" t="s">
        <v>265</v>
      </c>
      <c r="B90" s="64" t="s">
        <v>247</v>
      </c>
      <c r="C90" s="27" t="s">
        <v>352</v>
      </c>
      <c r="D90" s="28">
        <v>33475874</v>
      </c>
      <c r="E90" s="65">
        <v>19644493.219999999</v>
      </c>
      <c r="F90" s="66">
        <f t="shared" si="2"/>
        <v>13831380.780000001</v>
      </c>
    </row>
    <row r="91" spans="1:6" x14ac:dyDescent="0.2">
      <c r="A91" s="52" t="s">
        <v>353</v>
      </c>
      <c r="B91" s="53" t="s">
        <v>247</v>
      </c>
      <c r="C91" s="54" t="s">
        <v>354</v>
      </c>
      <c r="D91" s="55">
        <v>600000</v>
      </c>
      <c r="E91" s="56" t="s">
        <v>47</v>
      </c>
      <c r="F91" s="57">
        <f t="shared" si="2"/>
        <v>600000</v>
      </c>
    </row>
    <row r="92" spans="1:6" ht="22.5" x14ac:dyDescent="0.2">
      <c r="A92" s="25" t="s">
        <v>261</v>
      </c>
      <c r="B92" s="64" t="s">
        <v>247</v>
      </c>
      <c r="C92" s="27" t="s">
        <v>355</v>
      </c>
      <c r="D92" s="28">
        <v>600000</v>
      </c>
      <c r="E92" s="65" t="s">
        <v>47</v>
      </c>
      <c r="F92" s="66">
        <f t="shared" si="2"/>
        <v>600000</v>
      </c>
    </row>
    <row r="93" spans="1:6" ht="22.5" x14ac:dyDescent="0.2">
      <c r="A93" s="25" t="s">
        <v>263</v>
      </c>
      <c r="B93" s="64" t="s">
        <v>247</v>
      </c>
      <c r="C93" s="27" t="s">
        <v>356</v>
      </c>
      <c r="D93" s="28">
        <v>600000</v>
      </c>
      <c r="E93" s="65" t="s">
        <v>47</v>
      </c>
      <c r="F93" s="66">
        <f t="shared" si="2"/>
        <v>600000</v>
      </c>
    </row>
    <row r="94" spans="1:6" x14ac:dyDescent="0.2">
      <c r="A94" s="25" t="s">
        <v>265</v>
      </c>
      <c r="B94" s="64" t="s">
        <v>247</v>
      </c>
      <c r="C94" s="27" t="s">
        <v>357</v>
      </c>
      <c r="D94" s="28">
        <v>600000</v>
      </c>
      <c r="E94" s="65" t="s">
        <v>47</v>
      </c>
      <c r="F94" s="66">
        <f t="shared" si="2"/>
        <v>600000</v>
      </c>
    </row>
    <row r="95" spans="1:6" x14ac:dyDescent="0.2">
      <c r="A95" s="52" t="s">
        <v>358</v>
      </c>
      <c r="B95" s="53" t="s">
        <v>247</v>
      </c>
      <c r="C95" s="54" t="s">
        <v>359</v>
      </c>
      <c r="D95" s="55">
        <v>31509726.57</v>
      </c>
      <c r="E95" s="56">
        <v>23475882.670000002</v>
      </c>
      <c r="F95" s="57">
        <f t="shared" si="2"/>
        <v>8033843.8999999985</v>
      </c>
    </row>
    <row r="96" spans="1:6" ht="22.5" x14ac:dyDescent="0.2">
      <c r="A96" s="25" t="s">
        <v>261</v>
      </c>
      <c r="B96" s="64" t="s">
        <v>247</v>
      </c>
      <c r="C96" s="27" t="s">
        <v>360</v>
      </c>
      <c r="D96" s="28">
        <v>31329726.57</v>
      </c>
      <c r="E96" s="65">
        <v>23295882.670000002</v>
      </c>
      <c r="F96" s="66">
        <f t="shared" si="2"/>
        <v>8033843.8999999985</v>
      </c>
    </row>
    <row r="97" spans="1:6" ht="22.5" x14ac:dyDescent="0.2">
      <c r="A97" s="25" t="s">
        <v>263</v>
      </c>
      <c r="B97" s="64" t="s">
        <v>247</v>
      </c>
      <c r="C97" s="27" t="s">
        <v>361</v>
      </c>
      <c r="D97" s="28">
        <v>31329726.57</v>
      </c>
      <c r="E97" s="65">
        <v>23295882.670000002</v>
      </c>
      <c r="F97" s="66">
        <f t="shared" si="2"/>
        <v>8033843.8999999985</v>
      </c>
    </row>
    <row r="98" spans="1:6" x14ac:dyDescent="0.2">
      <c r="A98" s="25" t="s">
        <v>265</v>
      </c>
      <c r="B98" s="64" t="s">
        <v>247</v>
      </c>
      <c r="C98" s="27" t="s">
        <v>362</v>
      </c>
      <c r="D98" s="28">
        <v>27774726.57</v>
      </c>
      <c r="E98" s="65">
        <v>21131860.510000002</v>
      </c>
      <c r="F98" s="66">
        <f t="shared" si="2"/>
        <v>6642866.0599999987</v>
      </c>
    </row>
    <row r="99" spans="1:6" x14ac:dyDescent="0.2">
      <c r="A99" s="25" t="s">
        <v>267</v>
      </c>
      <c r="B99" s="64" t="s">
        <v>247</v>
      </c>
      <c r="C99" s="27" t="s">
        <v>363</v>
      </c>
      <c r="D99" s="28">
        <v>3555000</v>
      </c>
      <c r="E99" s="65">
        <v>2164022.16</v>
      </c>
      <c r="F99" s="66">
        <f t="shared" si="2"/>
        <v>1390977.8399999999</v>
      </c>
    </row>
    <row r="100" spans="1:6" x14ac:dyDescent="0.2">
      <c r="A100" s="25" t="s">
        <v>269</v>
      </c>
      <c r="B100" s="64" t="s">
        <v>247</v>
      </c>
      <c r="C100" s="27" t="s">
        <v>364</v>
      </c>
      <c r="D100" s="28">
        <v>180000</v>
      </c>
      <c r="E100" s="65">
        <v>180000</v>
      </c>
      <c r="F100" s="66" t="str">
        <f t="shared" si="2"/>
        <v>-</v>
      </c>
    </row>
    <row r="101" spans="1:6" x14ac:dyDescent="0.2">
      <c r="A101" s="25" t="s">
        <v>218</v>
      </c>
      <c r="B101" s="64" t="s">
        <v>247</v>
      </c>
      <c r="C101" s="27" t="s">
        <v>365</v>
      </c>
      <c r="D101" s="28">
        <v>180000</v>
      </c>
      <c r="E101" s="65">
        <v>180000</v>
      </c>
      <c r="F101" s="66" t="str">
        <f t="shared" si="2"/>
        <v>-</v>
      </c>
    </row>
    <row r="102" spans="1:6" x14ac:dyDescent="0.2">
      <c r="A102" s="52" t="s">
        <v>366</v>
      </c>
      <c r="B102" s="53" t="s">
        <v>247</v>
      </c>
      <c r="C102" s="54" t="s">
        <v>367</v>
      </c>
      <c r="D102" s="55">
        <v>1950000</v>
      </c>
      <c r="E102" s="56">
        <v>1203782.28</v>
      </c>
      <c r="F102" s="57">
        <f t="shared" si="2"/>
        <v>746217.72</v>
      </c>
    </row>
    <row r="103" spans="1:6" ht="22.5" x14ac:dyDescent="0.2">
      <c r="A103" s="25" t="s">
        <v>261</v>
      </c>
      <c r="B103" s="64" t="s">
        <v>247</v>
      </c>
      <c r="C103" s="27" t="s">
        <v>368</v>
      </c>
      <c r="D103" s="28">
        <v>1950000</v>
      </c>
      <c r="E103" s="65">
        <v>1203782.28</v>
      </c>
      <c r="F103" s="66">
        <f t="shared" si="2"/>
        <v>746217.72</v>
      </c>
    </row>
    <row r="104" spans="1:6" ht="22.5" x14ac:dyDescent="0.2">
      <c r="A104" s="25" t="s">
        <v>263</v>
      </c>
      <c r="B104" s="64" t="s">
        <v>247</v>
      </c>
      <c r="C104" s="27" t="s">
        <v>369</v>
      </c>
      <c r="D104" s="28">
        <v>1950000</v>
      </c>
      <c r="E104" s="65">
        <v>1203782.28</v>
      </c>
      <c r="F104" s="66">
        <f t="shared" si="2"/>
        <v>746217.72</v>
      </c>
    </row>
    <row r="105" spans="1:6" x14ac:dyDescent="0.2">
      <c r="A105" s="25" t="s">
        <v>265</v>
      </c>
      <c r="B105" s="64" t="s">
        <v>247</v>
      </c>
      <c r="C105" s="27" t="s">
        <v>370</v>
      </c>
      <c r="D105" s="28">
        <v>1950000</v>
      </c>
      <c r="E105" s="65">
        <v>1203782.28</v>
      </c>
      <c r="F105" s="66">
        <f t="shared" si="2"/>
        <v>746217.72</v>
      </c>
    </row>
    <row r="106" spans="1:6" x14ac:dyDescent="0.2">
      <c r="A106" s="52" t="s">
        <v>371</v>
      </c>
      <c r="B106" s="53" t="s">
        <v>247</v>
      </c>
      <c r="C106" s="54" t="s">
        <v>372</v>
      </c>
      <c r="D106" s="55">
        <v>1275000</v>
      </c>
      <c r="E106" s="56">
        <v>497361.15</v>
      </c>
      <c r="F106" s="57">
        <f t="shared" si="2"/>
        <v>777638.85</v>
      </c>
    </row>
    <row r="107" spans="1:6" ht="22.5" x14ac:dyDescent="0.2">
      <c r="A107" s="25" t="s">
        <v>261</v>
      </c>
      <c r="B107" s="64" t="s">
        <v>247</v>
      </c>
      <c r="C107" s="27" t="s">
        <v>373</v>
      </c>
      <c r="D107" s="28">
        <v>1175000</v>
      </c>
      <c r="E107" s="65">
        <v>397361.15</v>
      </c>
      <c r="F107" s="66">
        <f t="shared" si="2"/>
        <v>777638.85</v>
      </c>
    </row>
    <row r="108" spans="1:6" ht="22.5" x14ac:dyDescent="0.2">
      <c r="A108" s="25" t="s">
        <v>263</v>
      </c>
      <c r="B108" s="64" t="s">
        <v>247</v>
      </c>
      <c r="C108" s="27" t="s">
        <v>374</v>
      </c>
      <c r="D108" s="28">
        <v>1175000</v>
      </c>
      <c r="E108" s="65">
        <v>397361.15</v>
      </c>
      <c r="F108" s="66">
        <f t="shared" si="2"/>
        <v>777638.85</v>
      </c>
    </row>
    <row r="109" spans="1:6" x14ac:dyDescent="0.2">
      <c r="A109" s="25" t="s">
        <v>265</v>
      </c>
      <c r="B109" s="64" t="s">
        <v>247</v>
      </c>
      <c r="C109" s="27" t="s">
        <v>375</v>
      </c>
      <c r="D109" s="28">
        <v>500000</v>
      </c>
      <c r="E109" s="65">
        <v>229208</v>
      </c>
      <c r="F109" s="66">
        <f t="shared" si="2"/>
        <v>270792</v>
      </c>
    </row>
    <row r="110" spans="1:6" x14ac:dyDescent="0.2">
      <c r="A110" s="25" t="s">
        <v>267</v>
      </c>
      <c r="B110" s="64" t="s">
        <v>247</v>
      </c>
      <c r="C110" s="27" t="s">
        <v>376</v>
      </c>
      <c r="D110" s="28">
        <v>675000</v>
      </c>
      <c r="E110" s="65">
        <v>168153.15</v>
      </c>
      <c r="F110" s="66">
        <f t="shared" si="2"/>
        <v>506846.85</v>
      </c>
    </row>
    <row r="111" spans="1:6" x14ac:dyDescent="0.2">
      <c r="A111" s="25" t="s">
        <v>269</v>
      </c>
      <c r="B111" s="64" t="s">
        <v>247</v>
      </c>
      <c r="C111" s="27" t="s">
        <v>377</v>
      </c>
      <c r="D111" s="28">
        <v>100000</v>
      </c>
      <c r="E111" s="65">
        <v>100000</v>
      </c>
      <c r="F111" s="66" t="str">
        <f t="shared" ref="F111:F142" si="3">IF(OR(D111="-",IF(E111="-",0,E111)&gt;=IF(D111="-",0,D111)),"-",IF(D111="-",0,D111)-IF(E111="-",0,E111))</f>
        <v>-</v>
      </c>
    </row>
    <row r="112" spans="1:6" x14ac:dyDescent="0.2">
      <c r="A112" s="25" t="s">
        <v>218</v>
      </c>
      <c r="B112" s="64" t="s">
        <v>247</v>
      </c>
      <c r="C112" s="27" t="s">
        <v>378</v>
      </c>
      <c r="D112" s="28">
        <v>100000</v>
      </c>
      <c r="E112" s="65">
        <v>100000</v>
      </c>
      <c r="F112" s="66" t="str">
        <f t="shared" si="3"/>
        <v>-</v>
      </c>
    </row>
    <row r="113" spans="1:6" x14ac:dyDescent="0.2">
      <c r="A113" s="52" t="s">
        <v>379</v>
      </c>
      <c r="B113" s="53" t="s">
        <v>247</v>
      </c>
      <c r="C113" s="54" t="s">
        <v>380</v>
      </c>
      <c r="D113" s="55">
        <v>28284726.57</v>
      </c>
      <c r="E113" s="56">
        <v>21774739.239999998</v>
      </c>
      <c r="F113" s="57">
        <f t="shared" si="3"/>
        <v>6509987.3300000019</v>
      </c>
    </row>
    <row r="114" spans="1:6" ht="22.5" x14ac:dyDescent="0.2">
      <c r="A114" s="25" t="s">
        <v>261</v>
      </c>
      <c r="B114" s="64" t="s">
        <v>247</v>
      </c>
      <c r="C114" s="27" t="s">
        <v>381</v>
      </c>
      <c r="D114" s="28">
        <v>28204726.57</v>
      </c>
      <c r="E114" s="65">
        <v>21694739.239999998</v>
      </c>
      <c r="F114" s="66">
        <f t="shared" si="3"/>
        <v>6509987.3300000019</v>
      </c>
    </row>
    <row r="115" spans="1:6" ht="22.5" x14ac:dyDescent="0.2">
      <c r="A115" s="25" t="s">
        <v>263</v>
      </c>
      <c r="B115" s="64" t="s">
        <v>247</v>
      </c>
      <c r="C115" s="27" t="s">
        <v>382</v>
      </c>
      <c r="D115" s="28">
        <v>28204726.57</v>
      </c>
      <c r="E115" s="65">
        <v>21694739.239999998</v>
      </c>
      <c r="F115" s="66">
        <f t="shared" si="3"/>
        <v>6509987.3300000019</v>
      </c>
    </row>
    <row r="116" spans="1:6" x14ac:dyDescent="0.2">
      <c r="A116" s="25" t="s">
        <v>265</v>
      </c>
      <c r="B116" s="64" t="s">
        <v>247</v>
      </c>
      <c r="C116" s="27" t="s">
        <v>383</v>
      </c>
      <c r="D116" s="28">
        <v>25324726.57</v>
      </c>
      <c r="E116" s="65">
        <v>19698870.23</v>
      </c>
      <c r="F116" s="66">
        <f t="shared" si="3"/>
        <v>5625856.3399999999</v>
      </c>
    </row>
    <row r="117" spans="1:6" x14ac:dyDescent="0.2">
      <c r="A117" s="25" t="s">
        <v>267</v>
      </c>
      <c r="B117" s="64" t="s">
        <v>247</v>
      </c>
      <c r="C117" s="27" t="s">
        <v>384</v>
      </c>
      <c r="D117" s="28">
        <v>2880000</v>
      </c>
      <c r="E117" s="65">
        <v>1995869.01</v>
      </c>
      <c r="F117" s="66">
        <f t="shared" si="3"/>
        <v>884130.99</v>
      </c>
    </row>
    <row r="118" spans="1:6" x14ac:dyDescent="0.2">
      <c r="A118" s="25" t="s">
        <v>269</v>
      </c>
      <c r="B118" s="64" t="s">
        <v>247</v>
      </c>
      <c r="C118" s="27" t="s">
        <v>385</v>
      </c>
      <c r="D118" s="28">
        <v>80000</v>
      </c>
      <c r="E118" s="65">
        <v>80000</v>
      </c>
      <c r="F118" s="66" t="str">
        <f t="shared" si="3"/>
        <v>-</v>
      </c>
    </row>
    <row r="119" spans="1:6" x14ac:dyDescent="0.2">
      <c r="A119" s="25" t="s">
        <v>218</v>
      </c>
      <c r="B119" s="64" t="s">
        <v>247</v>
      </c>
      <c r="C119" s="27" t="s">
        <v>386</v>
      </c>
      <c r="D119" s="28">
        <v>80000</v>
      </c>
      <c r="E119" s="65">
        <v>80000</v>
      </c>
      <c r="F119" s="66" t="str">
        <f t="shared" si="3"/>
        <v>-</v>
      </c>
    </row>
    <row r="120" spans="1:6" x14ac:dyDescent="0.2">
      <c r="A120" s="52" t="s">
        <v>387</v>
      </c>
      <c r="B120" s="53" t="s">
        <v>247</v>
      </c>
      <c r="C120" s="54" t="s">
        <v>388</v>
      </c>
      <c r="D120" s="55">
        <v>28356600</v>
      </c>
      <c r="E120" s="56">
        <v>20019412.84</v>
      </c>
      <c r="F120" s="57">
        <f t="shared" si="3"/>
        <v>8337187.1600000001</v>
      </c>
    </row>
    <row r="121" spans="1:6" ht="56.25" x14ac:dyDescent="0.2">
      <c r="A121" s="25" t="s">
        <v>251</v>
      </c>
      <c r="B121" s="64" t="s">
        <v>247</v>
      </c>
      <c r="C121" s="27" t="s">
        <v>389</v>
      </c>
      <c r="D121" s="28">
        <v>16992559.210000001</v>
      </c>
      <c r="E121" s="65">
        <v>12049353.789999999</v>
      </c>
      <c r="F121" s="66">
        <f t="shared" si="3"/>
        <v>4943205.4200000018</v>
      </c>
    </row>
    <row r="122" spans="1:6" x14ac:dyDescent="0.2">
      <c r="A122" s="25" t="s">
        <v>390</v>
      </c>
      <c r="B122" s="64" t="s">
        <v>247</v>
      </c>
      <c r="C122" s="27" t="s">
        <v>391</v>
      </c>
      <c r="D122" s="28">
        <v>16992559.210000001</v>
      </c>
      <c r="E122" s="65">
        <v>12049353.789999999</v>
      </c>
      <c r="F122" s="66">
        <f t="shared" si="3"/>
        <v>4943205.4200000018</v>
      </c>
    </row>
    <row r="123" spans="1:6" x14ac:dyDescent="0.2">
      <c r="A123" s="25" t="s">
        <v>392</v>
      </c>
      <c r="B123" s="64" t="s">
        <v>247</v>
      </c>
      <c r="C123" s="27" t="s">
        <v>393</v>
      </c>
      <c r="D123" s="28">
        <v>13067200.83</v>
      </c>
      <c r="E123" s="65">
        <v>9322070.9900000002</v>
      </c>
      <c r="F123" s="66">
        <f t="shared" si="3"/>
        <v>3745129.84</v>
      </c>
    </row>
    <row r="124" spans="1:6" ht="33.75" x14ac:dyDescent="0.2">
      <c r="A124" s="25" t="s">
        <v>394</v>
      </c>
      <c r="B124" s="64" t="s">
        <v>247</v>
      </c>
      <c r="C124" s="27" t="s">
        <v>395</v>
      </c>
      <c r="D124" s="28">
        <v>3925358.38</v>
      </c>
      <c r="E124" s="65">
        <v>2727282.8</v>
      </c>
      <c r="F124" s="66">
        <f t="shared" si="3"/>
        <v>1198075.58</v>
      </c>
    </row>
    <row r="125" spans="1:6" ht="22.5" x14ac:dyDescent="0.2">
      <c r="A125" s="25" t="s">
        <v>261</v>
      </c>
      <c r="B125" s="64" t="s">
        <v>247</v>
      </c>
      <c r="C125" s="27" t="s">
        <v>396</v>
      </c>
      <c r="D125" s="28">
        <v>11349040.789999999</v>
      </c>
      <c r="E125" s="65">
        <v>7970059.0499999998</v>
      </c>
      <c r="F125" s="66">
        <f t="shared" si="3"/>
        <v>3378981.7399999993</v>
      </c>
    </row>
    <row r="126" spans="1:6" ht="22.5" x14ac:dyDescent="0.2">
      <c r="A126" s="25" t="s">
        <v>263</v>
      </c>
      <c r="B126" s="64" t="s">
        <v>247</v>
      </c>
      <c r="C126" s="27" t="s">
        <v>397</v>
      </c>
      <c r="D126" s="28">
        <v>11349040.789999999</v>
      </c>
      <c r="E126" s="65">
        <v>7970059.0499999998</v>
      </c>
      <c r="F126" s="66">
        <f t="shared" si="3"/>
        <v>3378981.7399999993</v>
      </c>
    </row>
    <row r="127" spans="1:6" x14ac:dyDescent="0.2">
      <c r="A127" s="25" t="s">
        <v>265</v>
      </c>
      <c r="B127" s="64" t="s">
        <v>247</v>
      </c>
      <c r="C127" s="27" t="s">
        <v>398</v>
      </c>
      <c r="D127" s="28">
        <v>8949040.7899999991</v>
      </c>
      <c r="E127" s="65">
        <v>6924065.5899999999</v>
      </c>
      <c r="F127" s="66">
        <f t="shared" si="3"/>
        <v>2024975.1999999993</v>
      </c>
    </row>
    <row r="128" spans="1:6" x14ac:dyDescent="0.2">
      <c r="A128" s="25" t="s">
        <v>267</v>
      </c>
      <c r="B128" s="64" t="s">
        <v>247</v>
      </c>
      <c r="C128" s="27" t="s">
        <v>399</v>
      </c>
      <c r="D128" s="28">
        <v>2400000</v>
      </c>
      <c r="E128" s="65">
        <v>1045993.46</v>
      </c>
      <c r="F128" s="66">
        <f t="shared" si="3"/>
        <v>1354006.54</v>
      </c>
    </row>
    <row r="129" spans="1:6" x14ac:dyDescent="0.2">
      <c r="A129" s="25" t="s">
        <v>272</v>
      </c>
      <c r="B129" s="64" t="s">
        <v>247</v>
      </c>
      <c r="C129" s="27" t="s">
        <v>400</v>
      </c>
      <c r="D129" s="28">
        <v>15000</v>
      </c>
      <c r="E129" s="65" t="s">
        <v>47</v>
      </c>
      <c r="F129" s="66">
        <f t="shared" si="3"/>
        <v>15000</v>
      </c>
    </row>
    <row r="130" spans="1:6" x14ac:dyDescent="0.2">
      <c r="A130" s="25" t="s">
        <v>274</v>
      </c>
      <c r="B130" s="64" t="s">
        <v>247</v>
      </c>
      <c r="C130" s="27" t="s">
        <v>401</v>
      </c>
      <c r="D130" s="28">
        <v>5000</v>
      </c>
      <c r="E130" s="65" t="s">
        <v>47</v>
      </c>
      <c r="F130" s="66">
        <f t="shared" si="3"/>
        <v>5000</v>
      </c>
    </row>
    <row r="131" spans="1:6" ht="22.5" x14ac:dyDescent="0.2">
      <c r="A131" s="25" t="s">
        <v>276</v>
      </c>
      <c r="B131" s="64" t="s">
        <v>247</v>
      </c>
      <c r="C131" s="27" t="s">
        <v>402</v>
      </c>
      <c r="D131" s="28">
        <v>5000</v>
      </c>
      <c r="E131" s="65" t="s">
        <v>47</v>
      </c>
      <c r="F131" s="66">
        <f t="shared" si="3"/>
        <v>5000</v>
      </c>
    </row>
    <row r="132" spans="1:6" x14ac:dyDescent="0.2">
      <c r="A132" s="25" t="s">
        <v>278</v>
      </c>
      <c r="B132" s="64" t="s">
        <v>247</v>
      </c>
      <c r="C132" s="27" t="s">
        <v>403</v>
      </c>
      <c r="D132" s="28">
        <v>10000</v>
      </c>
      <c r="E132" s="65" t="s">
        <v>47</v>
      </c>
      <c r="F132" s="66">
        <f t="shared" si="3"/>
        <v>10000</v>
      </c>
    </row>
    <row r="133" spans="1:6" x14ac:dyDescent="0.2">
      <c r="A133" s="25" t="s">
        <v>282</v>
      </c>
      <c r="B133" s="64" t="s">
        <v>247</v>
      </c>
      <c r="C133" s="27" t="s">
        <v>404</v>
      </c>
      <c r="D133" s="28">
        <v>10000</v>
      </c>
      <c r="E133" s="65" t="s">
        <v>47</v>
      </c>
      <c r="F133" s="66">
        <f t="shared" si="3"/>
        <v>10000</v>
      </c>
    </row>
    <row r="134" spans="1:6" x14ac:dyDescent="0.2">
      <c r="A134" s="52" t="s">
        <v>405</v>
      </c>
      <c r="B134" s="53" t="s">
        <v>247</v>
      </c>
      <c r="C134" s="54" t="s">
        <v>406</v>
      </c>
      <c r="D134" s="55">
        <v>28356600</v>
      </c>
      <c r="E134" s="56">
        <v>20019412.84</v>
      </c>
      <c r="F134" s="57">
        <f t="shared" si="3"/>
        <v>8337187.1600000001</v>
      </c>
    </row>
    <row r="135" spans="1:6" ht="56.25" x14ac:dyDescent="0.2">
      <c r="A135" s="25" t="s">
        <v>251</v>
      </c>
      <c r="B135" s="64" t="s">
        <v>247</v>
      </c>
      <c r="C135" s="27" t="s">
        <v>407</v>
      </c>
      <c r="D135" s="28">
        <v>16992559.210000001</v>
      </c>
      <c r="E135" s="65">
        <v>12049353.789999999</v>
      </c>
      <c r="F135" s="66">
        <f t="shared" si="3"/>
        <v>4943205.4200000018</v>
      </c>
    </row>
    <row r="136" spans="1:6" x14ac:dyDescent="0.2">
      <c r="A136" s="25" t="s">
        <v>390</v>
      </c>
      <c r="B136" s="64" t="s">
        <v>247</v>
      </c>
      <c r="C136" s="27" t="s">
        <v>408</v>
      </c>
      <c r="D136" s="28">
        <v>16992559.210000001</v>
      </c>
      <c r="E136" s="65">
        <v>12049353.789999999</v>
      </c>
      <c r="F136" s="66">
        <f t="shared" si="3"/>
        <v>4943205.4200000018</v>
      </c>
    </row>
    <row r="137" spans="1:6" x14ac:dyDescent="0.2">
      <c r="A137" s="25" t="s">
        <v>392</v>
      </c>
      <c r="B137" s="64" t="s">
        <v>247</v>
      </c>
      <c r="C137" s="27" t="s">
        <v>409</v>
      </c>
      <c r="D137" s="28">
        <v>13067200.83</v>
      </c>
      <c r="E137" s="65">
        <v>9322070.9900000002</v>
      </c>
      <c r="F137" s="66">
        <f t="shared" si="3"/>
        <v>3745129.84</v>
      </c>
    </row>
    <row r="138" spans="1:6" ht="33.75" x14ac:dyDescent="0.2">
      <c r="A138" s="25" t="s">
        <v>394</v>
      </c>
      <c r="B138" s="64" t="s">
        <v>247</v>
      </c>
      <c r="C138" s="27" t="s">
        <v>410</v>
      </c>
      <c r="D138" s="28">
        <v>3925358.38</v>
      </c>
      <c r="E138" s="65">
        <v>2727282.8</v>
      </c>
      <c r="F138" s="66">
        <f t="shared" si="3"/>
        <v>1198075.58</v>
      </c>
    </row>
    <row r="139" spans="1:6" ht="22.5" x14ac:dyDescent="0.2">
      <c r="A139" s="25" t="s">
        <v>261</v>
      </c>
      <c r="B139" s="64" t="s">
        <v>247</v>
      </c>
      <c r="C139" s="27" t="s">
        <v>411</v>
      </c>
      <c r="D139" s="28">
        <v>11349040.789999999</v>
      </c>
      <c r="E139" s="65">
        <v>7970059.0499999998</v>
      </c>
      <c r="F139" s="66">
        <f t="shared" si="3"/>
        <v>3378981.7399999993</v>
      </c>
    </row>
    <row r="140" spans="1:6" ht="22.5" x14ac:dyDescent="0.2">
      <c r="A140" s="25" t="s">
        <v>263</v>
      </c>
      <c r="B140" s="64" t="s">
        <v>247</v>
      </c>
      <c r="C140" s="27" t="s">
        <v>412</v>
      </c>
      <c r="D140" s="28">
        <v>11349040.789999999</v>
      </c>
      <c r="E140" s="65">
        <v>7970059.0499999998</v>
      </c>
      <c r="F140" s="66">
        <f t="shared" si="3"/>
        <v>3378981.7399999993</v>
      </c>
    </row>
    <row r="141" spans="1:6" x14ac:dyDescent="0.2">
      <c r="A141" s="25" t="s">
        <v>265</v>
      </c>
      <c r="B141" s="64" t="s">
        <v>247</v>
      </c>
      <c r="C141" s="27" t="s">
        <v>413</v>
      </c>
      <c r="D141" s="28">
        <v>8949040.7899999991</v>
      </c>
      <c r="E141" s="65">
        <v>6924065.5899999999</v>
      </c>
      <c r="F141" s="66">
        <f t="shared" si="3"/>
        <v>2024975.1999999993</v>
      </c>
    </row>
    <row r="142" spans="1:6" x14ac:dyDescent="0.2">
      <c r="A142" s="25" t="s">
        <v>267</v>
      </c>
      <c r="B142" s="64" t="s">
        <v>247</v>
      </c>
      <c r="C142" s="27" t="s">
        <v>414</v>
      </c>
      <c r="D142" s="28">
        <v>2400000</v>
      </c>
      <c r="E142" s="65">
        <v>1045993.46</v>
      </c>
      <c r="F142" s="66">
        <f t="shared" si="3"/>
        <v>1354006.54</v>
      </c>
    </row>
    <row r="143" spans="1:6" x14ac:dyDescent="0.2">
      <c r="A143" s="25" t="s">
        <v>272</v>
      </c>
      <c r="B143" s="64" t="s">
        <v>247</v>
      </c>
      <c r="C143" s="27" t="s">
        <v>415</v>
      </c>
      <c r="D143" s="28">
        <v>15000</v>
      </c>
      <c r="E143" s="65" t="s">
        <v>47</v>
      </c>
      <c r="F143" s="66">
        <f t="shared" ref="F143:F174" si="4">IF(OR(D143="-",IF(E143="-",0,E143)&gt;=IF(D143="-",0,D143)),"-",IF(D143="-",0,D143)-IF(E143="-",0,E143))</f>
        <v>15000</v>
      </c>
    </row>
    <row r="144" spans="1:6" x14ac:dyDescent="0.2">
      <c r="A144" s="25" t="s">
        <v>274</v>
      </c>
      <c r="B144" s="64" t="s">
        <v>247</v>
      </c>
      <c r="C144" s="27" t="s">
        <v>416</v>
      </c>
      <c r="D144" s="28">
        <v>5000</v>
      </c>
      <c r="E144" s="65" t="s">
        <v>47</v>
      </c>
      <c r="F144" s="66">
        <f t="shared" si="4"/>
        <v>5000</v>
      </c>
    </row>
    <row r="145" spans="1:6" ht="22.5" x14ac:dyDescent="0.2">
      <c r="A145" s="25" t="s">
        <v>276</v>
      </c>
      <c r="B145" s="64" t="s">
        <v>247</v>
      </c>
      <c r="C145" s="27" t="s">
        <v>417</v>
      </c>
      <c r="D145" s="28">
        <v>5000</v>
      </c>
      <c r="E145" s="65" t="s">
        <v>47</v>
      </c>
      <c r="F145" s="66">
        <f t="shared" si="4"/>
        <v>5000</v>
      </c>
    </row>
    <row r="146" spans="1:6" x14ac:dyDescent="0.2">
      <c r="A146" s="25" t="s">
        <v>278</v>
      </c>
      <c r="B146" s="64" t="s">
        <v>247</v>
      </c>
      <c r="C146" s="27" t="s">
        <v>418</v>
      </c>
      <c r="D146" s="28">
        <v>10000</v>
      </c>
      <c r="E146" s="65" t="s">
        <v>47</v>
      </c>
      <c r="F146" s="66">
        <f t="shared" si="4"/>
        <v>10000</v>
      </c>
    </row>
    <row r="147" spans="1:6" x14ac:dyDescent="0.2">
      <c r="A147" s="25" t="s">
        <v>282</v>
      </c>
      <c r="B147" s="64" t="s">
        <v>247</v>
      </c>
      <c r="C147" s="27" t="s">
        <v>419</v>
      </c>
      <c r="D147" s="28">
        <v>10000</v>
      </c>
      <c r="E147" s="65" t="s">
        <v>47</v>
      </c>
      <c r="F147" s="66">
        <f t="shared" si="4"/>
        <v>10000</v>
      </c>
    </row>
    <row r="148" spans="1:6" x14ac:dyDescent="0.2">
      <c r="A148" s="52" t="s">
        <v>420</v>
      </c>
      <c r="B148" s="53" t="s">
        <v>247</v>
      </c>
      <c r="C148" s="54" t="s">
        <v>421</v>
      </c>
      <c r="D148" s="55">
        <v>1280000</v>
      </c>
      <c r="E148" s="56">
        <v>882866.06</v>
      </c>
      <c r="F148" s="57">
        <f t="shared" si="4"/>
        <v>397133.93999999994</v>
      </c>
    </row>
    <row r="149" spans="1:6" x14ac:dyDescent="0.2">
      <c r="A149" s="25" t="s">
        <v>422</v>
      </c>
      <c r="B149" s="64" t="s">
        <v>247</v>
      </c>
      <c r="C149" s="27" t="s">
        <v>423</v>
      </c>
      <c r="D149" s="28">
        <v>1280000</v>
      </c>
      <c r="E149" s="65">
        <v>882866.06</v>
      </c>
      <c r="F149" s="66">
        <f t="shared" si="4"/>
        <v>397133.93999999994</v>
      </c>
    </row>
    <row r="150" spans="1:6" x14ac:dyDescent="0.2">
      <c r="A150" s="25" t="s">
        <v>424</v>
      </c>
      <c r="B150" s="64" t="s">
        <v>247</v>
      </c>
      <c r="C150" s="27" t="s">
        <v>425</v>
      </c>
      <c r="D150" s="28">
        <v>1280000</v>
      </c>
      <c r="E150" s="65">
        <v>882866.06</v>
      </c>
      <c r="F150" s="66">
        <f t="shared" si="4"/>
        <v>397133.93999999994</v>
      </c>
    </row>
    <row r="151" spans="1:6" x14ac:dyDescent="0.2">
      <c r="A151" s="25" t="s">
        <v>426</v>
      </c>
      <c r="B151" s="64" t="s">
        <v>247</v>
      </c>
      <c r="C151" s="27" t="s">
        <v>427</v>
      </c>
      <c r="D151" s="28">
        <v>980000</v>
      </c>
      <c r="E151" s="65">
        <v>813866.06</v>
      </c>
      <c r="F151" s="66">
        <f t="shared" si="4"/>
        <v>166133.93999999994</v>
      </c>
    </row>
    <row r="152" spans="1:6" ht="22.5" x14ac:dyDescent="0.2">
      <c r="A152" s="25" t="s">
        <v>428</v>
      </c>
      <c r="B152" s="64" t="s">
        <v>247</v>
      </c>
      <c r="C152" s="27" t="s">
        <v>429</v>
      </c>
      <c r="D152" s="28">
        <v>300000</v>
      </c>
      <c r="E152" s="65">
        <v>69000</v>
      </c>
      <c r="F152" s="66">
        <f t="shared" si="4"/>
        <v>231000</v>
      </c>
    </row>
    <row r="153" spans="1:6" x14ac:dyDescent="0.2">
      <c r="A153" s="52" t="s">
        <v>430</v>
      </c>
      <c r="B153" s="53" t="s">
        <v>247</v>
      </c>
      <c r="C153" s="54" t="s">
        <v>431</v>
      </c>
      <c r="D153" s="55">
        <v>980000</v>
      </c>
      <c r="E153" s="56">
        <v>813866.06</v>
      </c>
      <c r="F153" s="57">
        <f t="shared" si="4"/>
        <v>166133.93999999994</v>
      </c>
    </row>
    <row r="154" spans="1:6" x14ac:dyDescent="0.2">
      <c r="A154" s="25" t="s">
        <v>422</v>
      </c>
      <c r="B154" s="64" t="s">
        <v>247</v>
      </c>
      <c r="C154" s="27" t="s">
        <v>432</v>
      </c>
      <c r="D154" s="28">
        <v>980000</v>
      </c>
      <c r="E154" s="65">
        <v>813866.06</v>
      </c>
      <c r="F154" s="66">
        <f t="shared" si="4"/>
        <v>166133.93999999994</v>
      </c>
    </row>
    <row r="155" spans="1:6" x14ac:dyDescent="0.2">
      <c r="A155" s="25" t="s">
        <v>424</v>
      </c>
      <c r="B155" s="64" t="s">
        <v>247</v>
      </c>
      <c r="C155" s="27" t="s">
        <v>433</v>
      </c>
      <c r="D155" s="28">
        <v>980000</v>
      </c>
      <c r="E155" s="65">
        <v>813866.06</v>
      </c>
      <c r="F155" s="66">
        <f t="shared" si="4"/>
        <v>166133.93999999994</v>
      </c>
    </row>
    <row r="156" spans="1:6" x14ac:dyDescent="0.2">
      <c r="A156" s="25" t="s">
        <v>426</v>
      </c>
      <c r="B156" s="64" t="s">
        <v>247</v>
      </c>
      <c r="C156" s="27" t="s">
        <v>434</v>
      </c>
      <c r="D156" s="28">
        <v>980000</v>
      </c>
      <c r="E156" s="65">
        <v>813866.06</v>
      </c>
      <c r="F156" s="66">
        <f t="shared" si="4"/>
        <v>166133.93999999994</v>
      </c>
    </row>
    <row r="157" spans="1:6" x14ac:dyDescent="0.2">
      <c r="A157" s="52" t="s">
        <v>435</v>
      </c>
      <c r="B157" s="53" t="s">
        <v>247</v>
      </c>
      <c r="C157" s="54" t="s">
        <v>436</v>
      </c>
      <c r="D157" s="55">
        <v>300000</v>
      </c>
      <c r="E157" s="56">
        <v>69000</v>
      </c>
      <c r="F157" s="57">
        <f t="shared" si="4"/>
        <v>231000</v>
      </c>
    </row>
    <row r="158" spans="1:6" x14ac:dyDescent="0.2">
      <c r="A158" s="25" t="s">
        <v>422</v>
      </c>
      <c r="B158" s="64" t="s">
        <v>247</v>
      </c>
      <c r="C158" s="27" t="s">
        <v>437</v>
      </c>
      <c r="D158" s="28">
        <v>300000</v>
      </c>
      <c r="E158" s="65">
        <v>69000</v>
      </c>
      <c r="F158" s="66">
        <f t="shared" si="4"/>
        <v>231000</v>
      </c>
    </row>
    <row r="159" spans="1:6" x14ac:dyDescent="0.2">
      <c r="A159" s="25" t="s">
        <v>424</v>
      </c>
      <c r="B159" s="64" t="s">
        <v>247</v>
      </c>
      <c r="C159" s="27" t="s">
        <v>438</v>
      </c>
      <c r="D159" s="28">
        <v>300000</v>
      </c>
      <c r="E159" s="65">
        <v>69000</v>
      </c>
      <c r="F159" s="66">
        <f t="shared" si="4"/>
        <v>231000</v>
      </c>
    </row>
    <row r="160" spans="1:6" ht="22.5" x14ac:dyDescent="0.2">
      <c r="A160" s="25" t="s">
        <v>428</v>
      </c>
      <c r="B160" s="64" t="s">
        <v>247</v>
      </c>
      <c r="C160" s="27" t="s">
        <v>439</v>
      </c>
      <c r="D160" s="28">
        <v>300000</v>
      </c>
      <c r="E160" s="65">
        <v>69000</v>
      </c>
      <c r="F160" s="66">
        <f t="shared" si="4"/>
        <v>231000</v>
      </c>
    </row>
    <row r="161" spans="1:6" ht="9" customHeight="1" x14ac:dyDescent="0.2">
      <c r="A161" s="67"/>
      <c r="B161" s="68"/>
      <c r="C161" s="69"/>
      <c r="D161" s="70"/>
      <c r="E161" s="68"/>
      <c r="F161" s="68"/>
    </row>
    <row r="162" spans="1:6" ht="13.5" customHeight="1" x14ac:dyDescent="0.2">
      <c r="A162" s="71" t="s">
        <v>440</v>
      </c>
      <c r="B162" s="72" t="s">
        <v>441</v>
      </c>
      <c r="C162" s="73" t="s">
        <v>248</v>
      </c>
      <c r="D162" s="74">
        <v>-35409700</v>
      </c>
      <c r="E162" s="74">
        <v>-14320813.41</v>
      </c>
      <c r="F162" s="75" t="s">
        <v>442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088F2-3BCE-415C-A63D-546B1F54BB8C}">
  <sheetPr>
    <pageSetUpPr fitToPage="1"/>
  </sheetPr>
  <dimension ref="A1:F36"/>
  <sheetViews>
    <sheetView showGridLines="0" workbookViewId="0">
      <selection sqref="A1:F1"/>
    </sheetView>
  </sheetViews>
  <sheetFormatPr defaultRowHeight="12.75" customHeight="1" x14ac:dyDescent="0.2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">
      <c r="A1" s="119" t="s">
        <v>443</v>
      </c>
      <c r="B1" s="119"/>
      <c r="C1" s="119"/>
      <c r="D1" s="119"/>
      <c r="E1" s="119"/>
      <c r="F1" s="119"/>
    </row>
    <row r="2" spans="1:6" ht="13.15" customHeight="1" x14ac:dyDescent="0.25">
      <c r="A2" s="95" t="s">
        <v>444</v>
      </c>
      <c r="B2" s="95"/>
      <c r="C2" s="95"/>
      <c r="D2" s="95"/>
      <c r="E2" s="95"/>
      <c r="F2" s="95"/>
    </row>
    <row r="3" spans="1:6" ht="9" customHeight="1" x14ac:dyDescent="0.2">
      <c r="A3" s="5"/>
      <c r="B3" s="76"/>
      <c r="C3" s="44"/>
      <c r="D3" s="10"/>
      <c r="E3" s="10"/>
      <c r="F3" s="44"/>
    </row>
    <row r="4" spans="1:6" ht="13.9" customHeight="1" x14ac:dyDescent="0.2">
      <c r="A4" s="106" t="s">
        <v>22</v>
      </c>
      <c r="B4" s="100" t="s">
        <v>23</v>
      </c>
      <c r="C4" s="112" t="s">
        <v>445</v>
      </c>
      <c r="D4" s="103" t="s">
        <v>25</v>
      </c>
      <c r="E4" s="103" t="s">
        <v>26</v>
      </c>
      <c r="F4" s="109" t="s">
        <v>27</v>
      </c>
    </row>
    <row r="5" spans="1:6" ht="4.9000000000000004" customHeight="1" x14ac:dyDescent="0.2">
      <c r="A5" s="107"/>
      <c r="B5" s="101"/>
      <c r="C5" s="113"/>
      <c r="D5" s="104"/>
      <c r="E5" s="104"/>
      <c r="F5" s="110"/>
    </row>
    <row r="6" spans="1:6" ht="6" customHeight="1" x14ac:dyDescent="0.2">
      <c r="A6" s="107"/>
      <c r="B6" s="101"/>
      <c r="C6" s="113"/>
      <c r="D6" s="104"/>
      <c r="E6" s="104"/>
      <c r="F6" s="110"/>
    </row>
    <row r="7" spans="1:6" ht="4.9000000000000004" customHeight="1" x14ac:dyDescent="0.2">
      <c r="A7" s="107"/>
      <c r="B7" s="101"/>
      <c r="C7" s="113"/>
      <c r="D7" s="104"/>
      <c r="E7" s="104"/>
      <c r="F7" s="110"/>
    </row>
    <row r="8" spans="1:6" ht="6" customHeight="1" x14ac:dyDescent="0.2">
      <c r="A8" s="107"/>
      <c r="B8" s="101"/>
      <c r="C8" s="113"/>
      <c r="D8" s="104"/>
      <c r="E8" s="104"/>
      <c r="F8" s="110"/>
    </row>
    <row r="9" spans="1:6" ht="6" customHeight="1" x14ac:dyDescent="0.2">
      <c r="A9" s="107"/>
      <c r="B9" s="101"/>
      <c r="C9" s="113"/>
      <c r="D9" s="104"/>
      <c r="E9" s="104"/>
      <c r="F9" s="110"/>
    </row>
    <row r="10" spans="1:6" ht="18" customHeight="1" x14ac:dyDescent="0.2">
      <c r="A10" s="108"/>
      <c r="B10" s="102"/>
      <c r="C10" s="120"/>
      <c r="D10" s="105"/>
      <c r="E10" s="105"/>
      <c r="F10" s="111"/>
    </row>
    <row r="11" spans="1:6" ht="13.5" customHeight="1" x14ac:dyDescent="0.2">
      <c r="A11" s="19">
        <v>1</v>
      </c>
      <c r="B11" s="20">
        <v>2</v>
      </c>
      <c r="C11" s="21">
        <v>3</v>
      </c>
      <c r="D11" s="22" t="s">
        <v>28</v>
      </c>
      <c r="E11" s="51" t="s">
        <v>29</v>
      </c>
      <c r="F11" s="24" t="s">
        <v>30</v>
      </c>
    </row>
    <row r="12" spans="1:6" ht="22.5" x14ac:dyDescent="0.2">
      <c r="A12" s="77" t="s">
        <v>446</v>
      </c>
      <c r="B12" s="78" t="s">
        <v>447</v>
      </c>
      <c r="C12" s="79" t="s">
        <v>248</v>
      </c>
      <c r="D12" s="80">
        <v>34130400</v>
      </c>
      <c r="E12" s="80">
        <v>14320813.41</v>
      </c>
      <c r="F12" s="81">
        <v>19809586.59</v>
      </c>
    </row>
    <row r="13" spans="1:6" x14ac:dyDescent="0.2">
      <c r="A13" s="82" t="s">
        <v>34</v>
      </c>
      <c r="B13" s="83"/>
      <c r="C13" s="84"/>
      <c r="D13" s="85"/>
      <c r="E13" s="85"/>
      <c r="F13" s="86"/>
    </row>
    <row r="14" spans="1:6" ht="22.5" x14ac:dyDescent="0.2">
      <c r="A14" s="52" t="s">
        <v>448</v>
      </c>
      <c r="B14" s="87" t="s">
        <v>449</v>
      </c>
      <c r="C14" s="88" t="s">
        <v>248</v>
      </c>
      <c r="D14" s="55" t="s">
        <v>47</v>
      </c>
      <c r="E14" s="55" t="s">
        <v>47</v>
      </c>
      <c r="F14" s="57" t="s">
        <v>47</v>
      </c>
    </row>
    <row r="15" spans="1:6" x14ac:dyDescent="0.2">
      <c r="A15" s="82" t="s">
        <v>450</v>
      </c>
      <c r="B15" s="83"/>
      <c r="C15" s="84"/>
      <c r="D15" s="85"/>
      <c r="E15" s="85"/>
      <c r="F15" s="86"/>
    </row>
    <row r="16" spans="1:6" x14ac:dyDescent="0.2">
      <c r="A16" s="52" t="s">
        <v>451</v>
      </c>
      <c r="B16" s="87" t="s">
        <v>452</v>
      </c>
      <c r="C16" s="88" t="s">
        <v>248</v>
      </c>
      <c r="D16" s="55" t="s">
        <v>47</v>
      </c>
      <c r="E16" s="55" t="s">
        <v>47</v>
      </c>
      <c r="F16" s="57" t="s">
        <v>47</v>
      </c>
    </row>
    <row r="17" spans="1:6" x14ac:dyDescent="0.2">
      <c r="A17" s="82" t="s">
        <v>450</v>
      </c>
      <c r="B17" s="83"/>
      <c r="C17" s="84"/>
      <c r="D17" s="85"/>
      <c r="E17" s="85"/>
      <c r="F17" s="86"/>
    </row>
    <row r="18" spans="1:6" x14ac:dyDescent="0.2">
      <c r="A18" s="77" t="s">
        <v>453</v>
      </c>
      <c r="B18" s="78" t="s">
        <v>454</v>
      </c>
      <c r="C18" s="79" t="s">
        <v>455</v>
      </c>
      <c r="D18" s="80">
        <v>34130400</v>
      </c>
      <c r="E18" s="80">
        <v>14320813.41</v>
      </c>
      <c r="F18" s="81">
        <v>19809586.59</v>
      </c>
    </row>
    <row r="19" spans="1:6" ht="22.5" x14ac:dyDescent="0.2">
      <c r="A19" s="77" t="s">
        <v>456</v>
      </c>
      <c r="B19" s="78" t="s">
        <v>454</v>
      </c>
      <c r="C19" s="79" t="s">
        <v>457</v>
      </c>
      <c r="D19" s="80">
        <v>34130400</v>
      </c>
      <c r="E19" s="80">
        <v>14320813.41</v>
      </c>
      <c r="F19" s="81">
        <v>19809586.59</v>
      </c>
    </row>
    <row r="20" spans="1:6" x14ac:dyDescent="0.2">
      <c r="A20" s="77" t="s">
        <v>458</v>
      </c>
      <c r="B20" s="78" t="s">
        <v>459</v>
      </c>
      <c r="C20" s="79" t="s">
        <v>460</v>
      </c>
      <c r="D20" s="80">
        <v>-88074848.109999999</v>
      </c>
      <c r="E20" s="80">
        <v>-70957641.280000001</v>
      </c>
      <c r="F20" s="81" t="s">
        <v>442</v>
      </c>
    </row>
    <row r="21" spans="1:6" ht="22.5" x14ac:dyDescent="0.2">
      <c r="A21" s="25" t="s">
        <v>461</v>
      </c>
      <c r="B21" s="26" t="s">
        <v>459</v>
      </c>
      <c r="C21" s="89" t="s">
        <v>462</v>
      </c>
      <c r="D21" s="28">
        <v>-88074848.109999999</v>
      </c>
      <c r="E21" s="28">
        <v>-70957641.280000001</v>
      </c>
      <c r="F21" s="66" t="s">
        <v>442</v>
      </c>
    </row>
    <row r="22" spans="1:6" x14ac:dyDescent="0.2">
      <c r="A22" s="77" t="s">
        <v>463</v>
      </c>
      <c r="B22" s="78" t="s">
        <v>464</v>
      </c>
      <c r="C22" s="79" t="s">
        <v>465</v>
      </c>
      <c r="D22" s="80">
        <v>122205248.11</v>
      </c>
      <c r="E22" s="80">
        <v>85278454.689999998</v>
      </c>
      <c r="F22" s="81" t="s">
        <v>442</v>
      </c>
    </row>
    <row r="23" spans="1:6" ht="22.5" x14ac:dyDescent="0.2">
      <c r="A23" s="25" t="s">
        <v>466</v>
      </c>
      <c r="B23" s="26" t="s">
        <v>464</v>
      </c>
      <c r="C23" s="89" t="s">
        <v>467</v>
      </c>
      <c r="D23" s="28">
        <v>122205248.11</v>
      </c>
      <c r="E23" s="28">
        <v>85278454.689999998</v>
      </c>
      <c r="F23" s="66" t="s">
        <v>442</v>
      </c>
    </row>
    <row r="24" spans="1:6" ht="12.75" customHeight="1" x14ac:dyDescent="0.2">
      <c r="A24" s="90"/>
      <c r="B24" s="91"/>
      <c r="C24" s="92"/>
      <c r="D24" s="93"/>
      <c r="E24" s="93"/>
      <c r="F24" s="94"/>
    </row>
    <row r="35" spans="1:6" x14ac:dyDescent="0.2"/>
    <row r="36" spans="1:6" ht="12.75" customHeight="1" x14ac:dyDescent="0.2">
      <c r="A36" s="12" t="s">
        <v>468</v>
      </c>
      <c r="D36" s="2"/>
      <c r="E36" s="2"/>
      <c r="F36" s="8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28:F28">
    <cfRule type="cellIs" priority="2" stopIfTrue="1" operator="equal">
      <formula>0</formula>
    </cfRule>
  </conditionalFormatting>
  <conditionalFormatting sqref="E30:F30">
    <cfRule type="cellIs" priority="3" stopIfTrue="1" operator="equal">
      <formula>0</formula>
    </cfRule>
  </conditionalFormatting>
  <conditionalFormatting sqref="E101:F101">
    <cfRule type="cellIs" priority="4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CE654-DEC0-4F4B-A5F4-DAC9F172138F}">
  <dimension ref="A1:B11"/>
  <sheetViews>
    <sheetView workbookViewId="0"/>
  </sheetViews>
  <sheetFormatPr defaultRowHeight="12.75" x14ac:dyDescent="0.2"/>
  <sheetData>
    <row r="1" spans="1:2" x14ac:dyDescent="0.2">
      <c r="A1" t="s">
        <v>469</v>
      </c>
      <c r="B1" t="s">
        <v>470</v>
      </c>
    </row>
    <row r="2" spans="1:2" x14ac:dyDescent="0.2">
      <c r="A2" t="s">
        <v>471</v>
      </c>
      <c r="B2" t="s">
        <v>472</v>
      </c>
    </row>
    <row r="3" spans="1:2" x14ac:dyDescent="0.2">
      <c r="A3" t="s">
        <v>473</v>
      </c>
      <c r="B3" t="s">
        <v>6</v>
      </c>
    </row>
    <row r="4" spans="1:2" x14ac:dyDescent="0.2">
      <c r="A4" t="s">
        <v>474</v>
      </c>
      <c r="B4" t="s">
        <v>475</v>
      </c>
    </row>
    <row r="5" spans="1:2" x14ac:dyDescent="0.2">
      <c r="A5" t="s">
        <v>476</v>
      </c>
      <c r="B5" t="s">
        <v>477</v>
      </c>
    </row>
    <row r="6" spans="1:2" x14ac:dyDescent="0.2">
      <c r="A6" t="s">
        <v>478</v>
      </c>
      <c r="B6" t="s">
        <v>470</v>
      </c>
    </row>
    <row r="7" spans="1:2" x14ac:dyDescent="0.2">
      <c r="A7" t="s">
        <v>479</v>
      </c>
      <c r="B7" t="s">
        <v>20</v>
      </c>
    </row>
    <row r="8" spans="1:2" x14ac:dyDescent="0.2">
      <c r="A8" t="s">
        <v>480</v>
      </c>
      <c r="B8" t="s">
        <v>20</v>
      </c>
    </row>
    <row r="9" spans="1:2" x14ac:dyDescent="0.2">
      <c r="A9" t="s">
        <v>481</v>
      </c>
      <c r="B9" t="s">
        <v>482</v>
      </c>
    </row>
    <row r="10" spans="1:2" x14ac:dyDescent="0.2">
      <c r="A10" t="s">
        <v>483</v>
      </c>
      <c r="B10" t="s">
        <v>18</v>
      </c>
    </row>
    <row r="11" spans="1:2" x14ac:dyDescent="0.2">
      <c r="A11" t="s">
        <v>484</v>
      </c>
      <c r="B11" t="s">
        <v>29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Лопухинка Администрация</dc:creator>
  <dc:description>POI HSSF rep:2.56.0.492</dc:description>
  <cp:lastModifiedBy>Лопухинка Администрация</cp:lastModifiedBy>
  <cp:lastPrinted>2025-11-07T11:27:10Z</cp:lastPrinted>
  <dcterms:created xsi:type="dcterms:W3CDTF">2025-11-07T11:32:10Z</dcterms:created>
  <dcterms:modified xsi:type="dcterms:W3CDTF">2025-11-07T11:32:10Z</dcterms:modified>
</cp:coreProperties>
</file>