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КГР\"/>
    </mc:Choice>
  </mc:AlternateContent>
  <workbookProtection workbookPassword="EEB6" lockStructure="1"/>
  <bookViews>
    <workbookView xWindow="0" yWindow="0" windowWidth="28800" windowHeight="14565" tabRatio="615" firstSheet="1" activeTab="1"/>
  </bookViews>
  <sheets>
    <sheet name="Инвентаризация" sheetId="1" state="hidden" r:id="rId1"/>
    <sheet name="Паспорт" sheetId="4" r:id="rId2"/>
  </sheets>
  <calcPr calcId="15251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<sst xmlns="http://schemas.openxmlformats.org/spreadsheetml/2006/main" count="959" uniqueCount="377">
  <si>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</si>
  <si>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</si>
  <si>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</si>
  <si>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</si>
  <si>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</si>
  <si>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</si>
  <si>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</si>
  <si>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</si>
  <si>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</si>
  <si>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</si>
  <si>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</si>
  <si>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</si>
  <si>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</si>
  <si>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</si>
  <si>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</si>
  <si>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</si>
  <si>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</si>
  <si>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</si>
  <si>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</si>
  <si>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</si>
  <si>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</si>
  <si>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</si>
  <si>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</si>
  <si>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</si>
  <si>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</si>
  <si>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</si>
  <si>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</si>
  <si>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</si>
  <si>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</si>
  <si>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</si>
  <si>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</si>
  <si>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</si>
  <si>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</si>
  <si>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</si>
  <si>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</si>
  <si>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</si>
  <si>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</si>
  <si>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</si>
  <si>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</si>
  <si>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</si>
  <si>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</si>
  <si>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</si>
  <si>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</si>
  <si>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</si>
  <si>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</si>
  <si>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</si>
  <si>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</si>
  <si>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</si>
  <si>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</si>
  <si>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</si>
  <si>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</si>
  <si>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</si>
  <si>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</si>
  <si>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</si>
  <si>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</si>
  <si>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</si>
  <si>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</si>
  <si>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</si>
  <si>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</si>
  <si>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</si>
  <si>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</si>
  <si>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</si>
  <si>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</si>
  <si>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</si>
  <si>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</si>
  <si>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</si>
  <si>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</si>
  <si>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</si>
  <si>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</si>
  <si>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</si>
  <si>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</si>
  <si>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</si>
  <si>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</si>
  <si>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</si>
  <si>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</si>
  <si>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</si>
  <si>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</si>
  <si>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</si>
  <si>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</si>
  <si>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</si>
  <si>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</si>
  <si>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</si>
  <si>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</si>
  <si>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</si>
  <si>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</si>
  <si>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</si>
  <si>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</si>
  <si>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</si>
  <si>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</si>
  <si>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</si>
  <si>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</si>
  <si>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</si>
  <si>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</si>
  <si>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</si>
  <si>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</si>
  <si>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</si>
  <si>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</si>
  <si>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</si>
  <si>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</si>
  <si>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</si>
  <si>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</si>
  <si>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</si>
  <si>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</si>
  <si>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</si>
  <si>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</si>
  <si>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</si>
  <si>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</si>
  <si>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</si>
  <si>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</si>
  <si>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</si>
  <si>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</si>
  <si>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</si>
  <si>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</si>
  <si>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</si>
  <si>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</si>
  <si>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</si>
  <si>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</si>
  <si>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</si>
  <si>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</si>
  <si>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</si>
  <si>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</si>
  <si>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</si>
  <si>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</si>
  <si>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</si>
  <si>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</si>
  <si>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</si>
  <si>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</si>
  <si>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</si>
  <si>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</si>
  <si>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</si>
  <si>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</si>
  <si>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</si>
  <si>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</si>
  <si>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</si>
  <si>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</si>
  <si>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</si>
  <si>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</si>
  <si>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</si>
  <si>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</si>
  <si>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</si>
  <si>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</si>
  <si>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</si>
  <si>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</si>
  <si>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</si>
  <si>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</si>
  <si>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</si>
  <si>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</si>
  <si>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</si>
  <si>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</si>
  <si>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</si>
  <si>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</si>
  <si>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</si>
  <si>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</si>
  <si>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</si>
  <si>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</si>
  <si>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</si>
  <si>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</si>
  <si>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</si>
  <si>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</si>
  <si>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</si>
  <si>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</si>
  <si>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</si>
  <si>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</si>
  <si>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</si>
  <si>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</si>
  <si>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</si>
  <si>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</si>
  <si>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</si>
  <si>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</si>
  <si>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</si>
  <si>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</si>
  <si>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</si>
  <si>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</si>
  <si>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</si>
  <si>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</si>
  <si>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</si>
  <si>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</si>
  <si>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</si>
  <si>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</si>
  <si>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</si>
  <si>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</si>
  <si>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</si>
  <si>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</si>
  <si>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</si>
  <si>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</si>
  <si>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</si>
  <si>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</si>
  <si>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</si>
  <si>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</si>
  <si>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</si>
  <si>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</si>
  <si>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</si>
  <si>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</si>
  <si>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</si>
  <si>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</si>
  <si>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</si>
  <si>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</si>
  <si>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</si>
  <si>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</si>
  <si>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</si>
  <si>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</si>
  <si>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</si>
  <si>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</si>
  <si>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</si>
  <si>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</si>
  <si>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</si>
  <si>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</si>
  <si>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</si>
  <si>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</si>
  <si>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</si>
  <si>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</si>
  <si>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</si>
  <si>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</si>
  <si>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</si>
  <si>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</si>
  <si>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</si>
  <si>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</si>
  <si>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</si>
  <si>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</si>
  <si>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</si>
  <si>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</si>
  <si>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</si>
  <si>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</si>
  <si>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</si>
  <si>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</si>
  <si>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</si>
  <si>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</si>
  <si>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</si>
  <si>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</si>
  <si>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</si>
  <si>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</si>
  <si>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</si>
  <si>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</si>
  <si>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</si>
  <si>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</si>
  <si>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</si>
  <si>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</si>
  <si>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</si>
  <si>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</si>
  <si>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</si>
  <si>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</si>
  <si>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</si>
  <si>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</si>
  <si>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</si>
  <si>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</si>
  <si>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</si>
  <si>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</si>
  <si>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</si>
  <si>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</si>
  <si>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</si>
  <si>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</si>
  <si>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</si>
  <si>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</si>
  <si>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</si>
  <si>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</si>
  <si>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</si>
  <si>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</si>
  <si>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</si>
  <si>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</si>
  <si>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</si>
  <si>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</si>
  <si>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</si>
  <si>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</si>
  <si>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</si>
  <si>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</si>
  <si>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</si>
  <si>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</si>
  <si>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</si>
  <si>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</si>
  <si>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</si>
  <si>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</si>
  <si>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</si>
  <si>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</si>
  <si>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</si>
  <si>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</si>
  <si>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</si>
  <si>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</si>
  <si>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</si>
  <si>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</si>
  <si>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</si>
  <si>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</si>
  <si>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</si>
  <si>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</si>
  <si>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</si>
  <si>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</si>
  <si>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</si>
  <si>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</si>
  <si>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</si>
  <si>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</si>
  <si>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</si>
  <si>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</si>
  <si>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</si>
  <si>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</si>
  <si>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</si>
  <si>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</si>
  <si>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</si>
  <si>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</si>
  <si>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</si>
  <si>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</si>
  <si>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</si>
  <si>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</si>
  <si>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</si>
  <si>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</si>
  <si>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</si>
  <si>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</si>
  <si>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</si>
  <si>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</si>
  <si>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</si>
  <si>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</si>
  <si>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</si>
  <si>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</si>
  <si>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</si>
  <si>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</si>
  <si>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</si>
  <si>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</si>
  <si>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</si>
  <si>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</si>
  <si>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</si>
  <si>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</si>
  <si>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</si>
  <si>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</si>
  <si>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</si>
  <si>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</si>
  <si>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</si>
  <si>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</si>
  <si>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</si>
  <si>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</si>
  <si>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</si>
  <si>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</si>
  <si>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</si>
  <si>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</si>
  <si>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</si>
  <si>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</si>
  <si>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</si>
  <si>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</si>
  <si>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</si>
  <si>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</si>
  <si>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</si>
  <si>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</si>
  <si>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</si>
  <si>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</si>
  <si>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</si>
  <si>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</si>
  <si>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</si>
  <si>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</si>
  <si>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</si>
  <si>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</si>
  <si>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</si>
  <si>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</si>
  <si>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</si>
  <si>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</si>
  <si>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</si>
  <si>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</si>
  <si>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</si>
  <si>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</si>
  <si>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</si>
  <si>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</si>
  <si>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</si>
  <si>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</si>
  <si>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</si>
  <si>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</si>
  <si>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</si>
  <si>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</si>
  <si>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</si>
  <si>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</si>
  <si>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</si>
  <si>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</si>
  <si>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</si>
  <si>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</si>
  <si>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</si>
  <si>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_____________Е.Н. Абакумов</t>
  </si>
  <si>
    <t>Лопухинское сельское поселение</t>
  </si>
  <si>
    <t>м</t>
  </si>
  <si>
    <t>шт</t>
  </si>
  <si>
    <t xml:space="preserve"> ул. Мира д.5-ул. Мира д. 7</t>
  </si>
  <si>
    <t>ул. Мира д.5</t>
  </si>
  <si>
    <t>ул. Мира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</si>
</sst>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F12" sqref="F1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370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374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5131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v>57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1</v>
      </c>
      <c r="F25" s="82">
        <v>6</v>
      </c>
      <c r="G25" s="82">
        <v>43</v>
      </c>
      <c r="H25" s="82">
        <v>7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2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141</v>
      </c>
      <c r="H89" s="142" t="s">
        <v>372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202</v>
      </c>
      <c r="D90" s="158" t="s">
        <v>112</v>
      </c>
      <c r="E90" s="158" t="s">
        <v>359</v>
      </c>
      <c r="F90" s="158" t="s">
        <v>231</v>
      </c>
      <c r="G90" s="141"/>
      <c r="H90" s="142">
        <v>8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227</v>
      </c>
      <c r="G91" s="141"/>
      <c r="H91" s="142">
        <v>6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35</v>
      </c>
      <c r="C130" s="158" t="s">
        <v>36</v>
      </c>
      <c r="D130" s="158"/>
      <c r="E130" s="158" t="s">
        <v>101</v>
      </c>
      <c r="F130" s="158" t="s">
        <v>233</v>
      </c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29</v>
      </c>
      <c r="F131" s="158" t="s">
        <v>233</v>
      </c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 t="str">
        <f>IF(B171="","",COUNTA($B$171:B171))</f>
        <v/>
      </c>
      <c r="B171" s="69"/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/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108</v>
      </c>
      <c r="D213" s="158" t="s">
        <v>94</v>
      </c>
      <c r="E213" s="158" t="s">
        <v>151</v>
      </c>
      <c r="F213" s="158" t="s">
        <v>53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111</v>
      </c>
      <c r="D214" s="158" t="s">
        <v>94</v>
      </c>
      <c r="E214" s="158" t="s">
        <v>151</v>
      </c>
      <c r="F214" s="158" t="s">
        <v>53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207</v>
      </c>
      <c r="C215" s="158" t="s">
        <v>106</v>
      </c>
      <c r="D215" s="158" t="s">
        <v>112</v>
      </c>
      <c r="E215" s="158" t="s">
        <v>63</v>
      </c>
      <c r="F215" s="158" t="s">
        <v>231</v>
      </c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94</v>
      </c>
      <c r="E253" s="158"/>
      <c r="F253" s="158" t="s">
        <v>231</v>
      </c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1963</v>
      </c>
      <c r="H335" s="142">
        <v>641</v>
      </c>
      <c r="I335" s="159" t="s">
        <v>375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1962</v>
      </c>
      <c r="H336" s="142">
        <v>641</v>
      </c>
      <c r="I336" s="159" t="s">
        <v>376</v>
      </c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174</v>
      </c>
      <c r="D373" s="51" t="s">
        <v>343</v>
      </c>
      <c r="E373" s="136" t="s">
        <v>373</v>
      </c>
      <c r="F373" s="137">
        <v>7</v>
      </c>
      <c r="G373" s="137">
        <v>26140</v>
      </c>
      <c r="H373" s="138">
        <f>IF(G373="","",F373*G373)</f>
        <v>182980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44</v>
      </c>
      <c r="C374" s="51" t="s">
        <v>35</v>
      </c>
      <c r="D374" s="51" t="s">
        <v>344</v>
      </c>
      <c r="E374" s="136" t="s">
        <v>373</v>
      </c>
      <c r="F374" s="137">
        <v>45</v>
      </c>
      <c r="G374" s="137"/>
      <c r="H374" s="138" t="str">
        <f>IF(G374="","",F374*G374)</f>
        <v/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99</v>
      </c>
      <c r="C375" s="51" t="s">
        <v>132</v>
      </c>
      <c r="D375" s="51" t="s">
        <v>344</v>
      </c>
      <c r="E375" s="136" t="s">
        <v>373</v>
      </c>
      <c r="F375" s="137">
        <v>1</v>
      </c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182980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Anna</cp:lastModifiedBy>
  <cp:lastPrinted>2017-09-19T08:36:37Z</cp:lastPrinted>
  <dcterms:created xsi:type="dcterms:W3CDTF">2017-08-22T09:44:58Z</dcterms:created>
  <dcterms:modified xsi:type="dcterms:W3CDTF">2017-10-24T11:01:28Z</dcterms:modified>
</cp:coreProperties>
</file>