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760" activeTab="0"/>
  </bookViews>
  <sheets>
    <sheet name="Пр2" sheetId="1" r:id="rId1"/>
  </sheets>
  <definedNames>
    <definedName name="_xlnm.Print_Area" localSheetId="0">'Пр2'!$A$1:$E$86</definedName>
  </definedNames>
  <calcPr fullCalcOnLoad="1"/>
</workbook>
</file>

<file path=xl/sharedStrings.xml><?xml version="1.0" encoding="utf-8"?>
<sst xmlns="http://schemas.openxmlformats.org/spreadsheetml/2006/main" count="120" uniqueCount="117">
  <si>
    <t>Код бюджетной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</si>
  <si>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</si>
  <si>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</si>
  <si>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</si>
  <si>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>1 01 00000 00 0000 000</t>
  </si>
  <si>
    <t>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</si>
  <si>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</si>
  <si>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</si>
  <si>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</si>
  <si>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</si>
  <si>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</si>
  <si>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</si>
  <si>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1 08 00000 00 0000 000</t>
  </si>
  <si>
    <t xml:space="preserve"> ГОСУДАРСТВЕННАЯ ПОШЛИНА</t>
  </si>
  <si>
    <t>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</si>
  <si>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</si>
  <si>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</si>
  <si>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</si>
  <si>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казенных).</t>
  </si>
  <si>
    <t>1 15 00000 00 0000 000</t>
  </si>
  <si>
    <t>АДМИНИСТРАТИВНЫЕ ПЛАТЕЖИ И СБОРЫ</t>
  </si>
  <si>
    <t>1 15 02000 00 0000 140</t>
  </si>
  <si>
    <t>Платежи.взимаемые государственными и муници-</t>
  </si>
  <si>
    <t>Безвозмездные поступления</t>
  </si>
  <si>
    <t>Прочие доходы от использования имущества и прав,</t>
  </si>
  <si>
    <t>находящихся в государственной и муниципальной</t>
  </si>
  <si>
    <t>Всего доходов</t>
  </si>
  <si>
    <t>НАЛОГИ НА СОВОКУПНЫЙ ДОХОД</t>
  </si>
  <si>
    <t>1 05 00000 00 0000 000</t>
  </si>
  <si>
    <t>Единый сельскохозяйственный налог</t>
  </si>
  <si>
    <t>собственности (за исключением имущества бюджетных и</t>
  </si>
  <si>
    <t>автономных учреждений,а также имущества государствен-</t>
  </si>
  <si>
    <t>ных и муниципальных унитарных предприятий.в том числе</t>
  </si>
  <si>
    <t xml:space="preserve">пальными органами (организациями) за выполнение </t>
  </si>
  <si>
    <t>определенных  функций</t>
  </si>
  <si>
    <t>1 03 00000 00 0000 000</t>
  </si>
  <si>
    <t>1 03 02000 01 0000 110</t>
  </si>
  <si>
    <t>НАЛОГИ НА ПРИБЫЛЬ, ДОХОДЫ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</si>
  <si>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</si>
  <si>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 xml:space="preserve">НАЛОГИ НА ТОВАРЫ (РАБОТЫ, УСЛУГИ), РЕАЛИЗУЕМЫЕ НА ТЕРРИТОРИИ РОССИЙСКОЙ ФЕДЕРАЦИИ 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</si>
  <si>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</si>
  <si>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</si>
  <si>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</si>
  <si>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</si>
  <si>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</si>
  <si>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</si>
  <si>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</si>
  <si>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2 00 00000 00 0000 000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</si>
  <si>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</si>
  <si>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</si>
  <si>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на осуществление отдельных государственных полномочий в Ленинградской области, в сфере административных правоотношений</t>
  </si>
  <si>
    <t>Субсидии бюджетам бюджетной системы Российской Федерации (межбюджетные субсидии)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</si>
  <si>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</si>
  <si>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</si>
  <si>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субсидии бюджетам сельских поселений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</si>
  <si>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</si>
  <si>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1 00 00000 00 0000 000</t>
  </si>
  <si>
    <t>1 17 00000 00 0000 000</t>
  </si>
  <si>
    <t>ПРОЧИЕ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</si>
  <si>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</si>
  <si>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Решением Совета депутатов</t>
  </si>
  <si>
    <t xml:space="preserve"> МО Лопухинское сельское поселение </t>
  </si>
  <si>
    <t>( тыс. руб)</t>
  </si>
  <si>
    <t>2 02 45160 10 0000 151</t>
  </si>
  <si>
    <t>2 02 40000 00 0000 151</t>
  </si>
  <si>
    <t>2 02 20077 10 0000 151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</si>
  <si>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</si>
  <si>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безвозмездные поступления в бюджеты поселений</t>
  </si>
  <si>
    <t>1 11 09000 00 0000 120</t>
  </si>
  <si>
    <t>1 11 05000 00 0000 120</t>
  </si>
  <si>
    <t>1 13 00000 00 0000 000</t>
  </si>
  <si>
    <t>Доходы от оказания платных услуг и компенсации затрат государства</t>
  </si>
  <si>
    <t xml:space="preserve"> УТВЕРЖДЕНО</t>
  </si>
  <si>
    <t>1 16 00000 00 0000 000</t>
  </si>
  <si>
    <t>ШТРАФНЫЕ САНКЦИИ, ВОЗМЕЩЕНИЕ УЩЕРБА</t>
  </si>
  <si>
    <t>Дотации бюджетам бюджетной системы Российской Федерации</t>
  </si>
  <si>
    <t>2021 год</t>
  </si>
  <si>
    <t>2 0210000 00 0000 150</t>
  </si>
  <si>
    <t>2 02 20000 00 0000 150</t>
  </si>
  <si>
    <t>2 02 20216 10 0000 150</t>
  </si>
  <si>
    <t>2 02 29999 10 0000 150</t>
  </si>
  <si>
    <t>2 02 30000 00 0000 150</t>
  </si>
  <si>
    <t>2 02 35118 10 0000 150</t>
  </si>
  <si>
    <t>2 02 30024 10 0000 150</t>
  </si>
  <si>
    <t>2022 год</t>
  </si>
  <si>
    <t xml:space="preserve">  поступления налоговых, неналоговых доходов  и безвозмездных поступлений в бюджет МО Лопухинское сельское поселение</t>
  </si>
  <si>
    <t>1 05 03010 01 0000 110</t>
  </si>
  <si>
    <t>1 06 01000 10 0000 110</t>
  </si>
  <si>
    <t>1 06 06000 10 0000 110</t>
  </si>
  <si>
    <t>1 08 04000 10 0000 110</t>
  </si>
  <si>
    <t>Доходы от оказания платных услуг (работ)</t>
  </si>
  <si>
    <t>2 07 05000 10 0000 150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</si>
  <si>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</si>
  <si>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</si>
  <si>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2 07 00000 00 0000 150</t>
  </si>
  <si>
    <t>Прочие безвозмездные поступления в бюджеты сельских поселений</t>
  </si>
  <si>
    <t>1 13 01000 00 0000 130</t>
  </si>
  <si>
    <t>Иные межбюджетные трансферты</t>
  </si>
  <si>
    <t>2 02 40000 00 0000 150</t>
  </si>
  <si>
    <t xml:space="preserve">                                 на 2021 год и на плановый период 2022 и 2023 годов</t>
  </si>
  <si>
    <t>2023 год</t>
  </si>
  <si>
    <t>1 11 05013 05 0000 120</t>
  </si>
  <si>
    <t>1 12 01000 01 0000 120</t>
  </si>
  <si>
    <t>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</si>
  <si>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</si>
  <si>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</si>
  <si>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</si>
  <si>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</si>
  <si>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1 14 06000 10 0000 430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</si>
  <si>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</si>
  <si>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нематериальных активов, находящихся в собственности сельских поселений</t>
  </si>
  <si>
    <t>1 14 04050 10 0000 420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</si>
  <si>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</si>
  <si>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2 02 10000 00 0000 150</t>
  </si>
  <si>
    <t>от « 17  »  декабря 2020г № 39</t>
  </si>
  <si>
    <t>( приложение 2)</t>
  </si>
  <si>
    <t>Приложение 1 к решению Совета депутатов МО Лопухинское сельское поселение от __._____.2021 года №__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</si>
</sst>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84" fontId="5" fillId="0" borderId="10" xfId="0" applyNumberFormat="1" applyFont="1" applyBorder="1" applyAlignment="1">
      <alignment/>
    </xf>
    <xf numFmtId="184" fontId="5" fillId="33" borderId="10" xfId="0" applyNumberFormat="1" applyFont="1" applyFill="1" applyBorder="1" applyAlignment="1">
      <alignment horizontal="right"/>
    </xf>
    <xf numFmtId="184" fontId="5" fillId="33" borderId="12" xfId="0" applyNumberFormat="1" applyFont="1" applyFill="1" applyBorder="1" applyAlignment="1">
      <alignment horizontal="right"/>
    </xf>
    <xf numFmtId="184" fontId="0" fillId="0" borderId="10" xfId="0" applyNumberFormat="1" applyBorder="1" applyAlignment="1">
      <alignment/>
    </xf>
    <xf numFmtId="49" fontId="4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184" fontId="5" fillId="0" borderId="11" xfId="0" applyNumberFormat="1" applyFont="1" applyBorder="1" applyAlignment="1">
      <alignment/>
    </xf>
    <xf numFmtId="0" fontId="7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9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179" fontId="6" fillId="0" borderId="10" xfId="0" applyNumberFormat="1" applyFont="1" applyFill="1" applyBorder="1" applyAlignment="1">
      <alignment/>
    </xf>
    <xf numFmtId="179" fontId="6" fillId="0" borderId="11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79" fontId="6" fillId="0" borderId="10" xfId="0" applyNumberFormat="1" applyFont="1" applyBorder="1" applyAlignment="1">
      <alignment vertical="center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 horizontal="justify" vertical="top" wrapText="1"/>
    </xf>
    <xf numFmtId="184" fontId="6" fillId="0" borderId="10" xfId="0" applyNumberFormat="1" applyFont="1" applyFill="1" applyBorder="1" applyAlignment="1">
      <alignment wrapText="1"/>
    </xf>
    <xf numFmtId="0" fontId="6" fillId="0" borderId="12" xfId="0" applyFont="1" applyBorder="1" applyAlignment="1">
      <alignment/>
    </xf>
    <xf numFmtId="179" fontId="6" fillId="0" borderId="12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Fill="1" applyBorder="1" applyAlignment="1">
      <alignment/>
    </xf>
    <xf numFmtId="179" fontId="6" fillId="0" borderId="17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179" fontId="6" fillId="0" borderId="18" xfId="0" applyNumberFormat="1" applyFont="1" applyBorder="1" applyAlignment="1">
      <alignment/>
    </xf>
    <xf numFmtId="0" fontId="6" fillId="0" borderId="19" xfId="0" applyFont="1" applyFill="1" applyBorder="1" applyAlignment="1">
      <alignment/>
    </xf>
    <xf numFmtId="179" fontId="6" fillId="0" borderId="19" xfId="0" applyNumberFormat="1" applyFont="1" applyFill="1" applyBorder="1" applyAlignment="1">
      <alignment/>
    </xf>
    <xf numFmtId="179" fontId="6" fillId="0" borderId="10" xfId="0" applyNumberFormat="1" applyFont="1" applyBorder="1" applyAlignment="1">
      <alignment/>
    </xf>
    <xf numFmtId="179" fontId="6" fillId="0" borderId="19" xfId="0" applyNumberFormat="1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 vertical="top"/>
    </xf>
    <xf numFmtId="0" fontId="5" fillId="0" borderId="20" xfId="0" applyFont="1" applyBorder="1" applyAlignment="1">
      <alignment/>
    </xf>
    <xf numFmtId="0" fontId="4" fillId="0" borderId="0" xfId="0" applyFont="1" applyBorder="1" applyAlignment="1">
      <alignment/>
    </xf>
    <xf numFmtId="184" fontId="5" fillId="33" borderId="11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184" fontId="5" fillId="33" borderId="19" xfId="0" applyNumberFormat="1" applyFont="1" applyFill="1" applyBorder="1" applyAlignment="1">
      <alignment horizontal="right"/>
    </xf>
    <xf numFmtId="184" fontId="9" fillId="0" borderId="10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184" fontId="4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vertical="top"/>
    </xf>
    <xf numFmtId="0" fontId="6" fillId="34" borderId="10" xfId="0" applyFont="1" applyFill="1" applyBorder="1" applyAlignment="1">
      <alignment wrapText="1"/>
    </xf>
    <xf numFmtId="179" fontId="6" fillId="34" borderId="10" xfId="0" applyNumberFormat="1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179" fontId="6" fillId="34" borderId="19" xfId="0" applyNumberFormat="1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179" fontId="6" fillId="34" borderId="12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49" fontId="4" fillId="34" borderId="12" xfId="0" applyNumberFormat="1" applyFont="1" applyFill="1" applyBorder="1" applyAlignment="1">
      <alignment/>
    </xf>
    <xf numFmtId="0" fontId="6" fillId="34" borderId="12" xfId="0" applyFont="1" applyFill="1" applyBorder="1" applyAlignment="1">
      <alignment wrapText="1"/>
    </xf>
    <xf numFmtId="49" fontId="6" fillId="34" borderId="12" xfId="0" applyNumberFormat="1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4" fillId="0" borderId="10" xfId="0" applyFont="1" applyFill="1" applyBorder="1" applyAlignment="1">
      <alignment vertical="center" wrapText="1"/>
    </xf>
    <xf numFmtId="184" fontId="11" fillId="0" borderId="10" xfId="0" applyNumberFormat="1" applyFont="1" applyBorder="1" applyAlignment="1">
      <alignment/>
    </xf>
    <xf numFmtId="0" fontId="5" fillId="0" borderId="17" xfId="0" applyFont="1" applyFill="1" applyBorder="1" applyAlignment="1">
      <alignment/>
    </xf>
    <xf numFmtId="179" fontId="5" fillId="0" borderId="21" xfId="0" applyNumberFormat="1" applyFont="1" applyFill="1" applyBorder="1" applyAlignment="1">
      <alignment/>
    </xf>
    <xf numFmtId="184" fontId="5" fillId="33" borderId="11" xfId="0" applyNumberFormat="1" applyFont="1" applyFill="1" applyBorder="1" applyAlignment="1">
      <alignment horizontal="right"/>
    </xf>
    <xf numFmtId="184" fontId="5" fillId="33" borderId="12" xfId="0" applyNumberFormat="1" applyFont="1" applyFill="1" applyBorder="1" applyAlignment="1">
      <alignment horizontal="right"/>
    </xf>
    <xf numFmtId="184" fontId="5" fillId="0" borderId="11" xfId="0" applyNumberFormat="1" applyFont="1" applyBorder="1" applyAlignment="1">
      <alignment/>
    </xf>
    <xf numFmtId="184" fontId="5" fillId="0" borderId="19" xfId="0" applyNumberFormat="1" applyFont="1" applyBorder="1" applyAlignment="1">
      <alignment/>
    </xf>
    <xf numFmtId="184" fontId="5" fillId="0" borderId="12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2" fontId="6" fillId="0" borderId="11" xfId="0" applyNumberFormat="1" applyFont="1" applyFill="1" applyBorder="1" applyAlignment="1">
      <alignment horizontal="left" vertical="center" wrapText="1"/>
    </xf>
    <xf numFmtId="2" fontId="6" fillId="0" borderId="19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179" fontId="6" fillId="0" borderId="11" xfId="0" applyNumberFormat="1" applyFont="1" applyFill="1" applyBorder="1" applyAlignment="1">
      <alignment horizontal="right" vertical="center"/>
    </xf>
    <xf numFmtId="179" fontId="6" fillId="0" borderId="19" xfId="0" applyNumberFormat="1" applyFont="1" applyFill="1" applyBorder="1" applyAlignment="1">
      <alignment horizontal="right" vertical="center"/>
    </xf>
    <xf numFmtId="179" fontId="6" fillId="0" borderId="16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8"/>
  <sheetViews>
    <sheetView tabSelected="1" view="pageBreakPreview" zoomScale="82" zoomScaleSheetLayoutView="82" workbookViewId="0" topLeftCell="A1">
      <selection activeCell="D42" sqref="D42"/>
    </sheetView>
  </sheetViews>
  <sheetFormatPr defaultColWidth="8.875" defaultRowHeight="12.75"/>
  <cols>
    <col min="1" max="1" width="26.25390625" style="55" customWidth="1"/>
    <col min="2" max="2" width="66.00390625" style="17" customWidth="1"/>
    <col min="3" max="3" width="10.125" style="17" customWidth="1"/>
    <col min="4" max="4" width="12.625" style="17" customWidth="1"/>
    <col min="5" max="5" width="13.00390625" style="17" customWidth="1"/>
    <col min="6" max="16384" width="8.875" style="17" customWidth="1"/>
  </cols>
  <sheetData>
    <row r="1" spans="3:7" ht="15.75" customHeight="1">
      <c r="C1" s="129" t="s">
        <v>116</v>
      </c>
      <c r="D1" s="129"/>
      <c r="E1" s="129"/>
      <c r="F1" s="104"/>
      <c r="G1" s="104"/>
    </row>
    <row r="2" spans="3:7" ht="15.75">
      <c r="C2" s="129"/>
      <c r="D2" s="129"/>
      <c r="E2" s="129"/>
      <c r="F2" s="104"/>
      <c r="G2" s="104"/>
    </row>
    <row r="3" spans="3:7" ht="18.75" customHeight="1">
      <c r="C3" s="129"/>
      <c r="D3" s="129"/>
      <c r="E3" s="129"/>
      <c r="F3" s="104"/>
      <c r="G3" s="104"/>
    </row>
    <row r="5" ht="15.75">
      <c r="D5" s="18"/>
    </row>
    <row r="6" spans="2:6" ht="15.75">
      <c r="B6" s="11"/>
      <c r="C6" s="11"/>
      <c r="D6" s="130" t="s">
        <v>72</v>
      </c>
      <c r="E6" s="130"/>
      <c r="F6" s="19"/>
    </row>
    <row r="7" spans="2:6" ht="15.75">
      <c r="B7" s="10"/>
      <c r="C7" s="10"/>
      <c r="E7" s="10" t="s">
        <v>60</v>
      </c>
      <c r="F7" s="20"/>
    </row>
    <row r="8" spans="2:6" ht="15.75">
      <c r="B8" s="132" t="s">
        <v>61</v>
      </c>
      <c r="C8" s="132"/>
      <c r="D8" s="132"/>
      <c r="E8" s="132"/>
      <c r="F8" s="20"/>
    </row>
    <row r="9" spans="2:6" ht="15.75">
      <c r="B9" s="10"/>
      <c r="C9" s="10"/>
      <c r="D9" s="10"/>
      <c r="E9" s="10" t="s">
        <v>114</v>
      </c>
      <c r="F9" s="21"/>
    </row>
    <row r="10" spans="2:6" ht="15.75">
      <c r="B10" s="10"/>
      <c r="C10" s="10"/>
      <c r="D10" s="10"/>
      <c r="E10" s="10" t="s">
        <v>115</v>
      </c>
      <c r="F10" s="20"/>
    </row>
    <row r="11" spans="2:3" ht="15.75">
      <c r="B11" s="22"/>
      <c r="C11" s="22"/>
    </row>
    <row r="13" spans="1:5" ht="12.75" customHeight="1">
      <c r="A13" s="131" t="s">
        <v>3</v>
      </c>
      <c r="B13" s="131"/>
      <c r="C13" s="131"/>
      <c r="D13" s="131"/>
      <c r="E13" s="131"/>
    </row>
    <row r="14" spans="1:5" ht="12.75" customHeight="1">
      <c r="A14" s="131" t="s">
        <v>85</v>
      </c>
      <c r="B14" s="131"/>
      <c r="C14" s="131"/>
      <c r="D14" s="131"/>
      <c r="E14" s="131"/>
    </row>
    <row r="15" spans="1:5" ht="12.75" customHeight="1">
      <c r="A15" s="131" t="s">
        <v>99</v>
      </c>
      <c r="B15" s="131"/>
      <c r="C15" s="131"/>
      <c r="D15" s="131"/>
      <c r="E15" s="131"/>
    </row>
    <row r="16" ht="18" customHeight="1">
      <c r="E16" s="17" t="s">
        <v>62</v>
      </c>
    </row>
    <row r="17" spans="1:5" ht="15.75">
      <c r="A17" s="56" t="s">
        <v>0</v>
      </c>
      <c r="B17" s="23"/>
      <c r="C17" s="125" t="s">
        <v>76</v>
      </c>
      <c r="D17" s="125" t="s">
        <v>84</v>
      </c>
      <c r="E17" s="125" t="s">
        <v>100</v>
      </c>
    </row>
    <row r="18" spans="1:5" ht="15.75">
      <c r="A18" s="57" t="s">
        <v>2</v>
      </c>
      <c r="B18" s="24" t="s">
        <v>1</v>
      </c>
      <c r="C18" s="125"/>
      <c r="D18" s="125"/>
      <c r="E18" s="125"/>
    </row>
    <row r="19" spans="1:5" ht="15.75">
      <c r="A19" s="58"/>
      <c r="B19" s="25"/>
      <c r="C19" s="125"/>
      <c r="D19" s="125"/>
      <c r="E19" s="125"/>
    </row>
    <row r="20" spans="1:5" ht="15.75">
      <c r="A20" s="59">
        <v>1</v>
      </c>
      <c r="B20" s="26">
        <v>2</v>
      </c>
      <c r="C20" s="26">
        <v>3</v>
      </c>
      <c r="D20" s="26">
        <v>4</v>
      </c>
      <c r="E20" s="26">
        <v>5</v>
      </c>
    </row>
    <row r="21" spans="1:5" ht="16.5" customHeight="1">
      <c r="A21" s="60" t="s">
        <v>56</v>
      </c>
      <c r="B21" s="27" t="s">
        <v>5</v>
      </c>
      <c r="C21" s="28">
        <f>C22+C29+C31+C34+C39+C57+C24+C52+C62+C50+C54</f>
        <v>34208.5</v>
      </c>
      <c r="D21" s="28">
        <f>D22+D29+D31+D34+D39+D57+D24+D52+D62+D50+D54</f>
        <v>32254.799999999996</v>
      </c>
      <c r="E21" s="28">
        <f>E22+E29+E31+E34+E39+E57+E24+E52+E62+E50+E54</f>
        <v>34199.6</v>
      </c>
    </row>
    <row r="22" spans="1:5" ht="17.25" customHeight="1">
      <c r="A22" s="61" t="s">
        <v>4</v>
      </c>
      <c r="B22" s="30" t="s">
        <v>37</v>
      </c>
      <c r="C22" s="31">
        <f>C23</f>
        <v>2200</v>
      </c>
      <c r="D22" s="31">
        <f>D23</f>
        <v>3200</v>
      </c>
      <c r="E22" s="31">
        <f>E23</f>
        <v>3300</v>
      </c>
    </row>
    <row r="23" spans="1:5" ht="17.25" customHeight="1">
      <c r="A23" s="62" t="s">
        <v>6</v>
      </c>
      <c r="B23" s="29" t="s">
        <v>7</v>
      </c>
      <c r="C23" s="32">
        <v>2200</v>
      </c>
      <c r="D23" s="32">
        <v>3200</v>
      </c>
      <c r="E23" s="32">
        <v>3300</v>
      </c>
    </row>
    <row r="24" spans="1:5" ht="32.25" customHeight="1">
      <c r="A24" s="16" t="s">
        <v>35</v>
      </c>
      <c r="B24" s="33" t="s">
        <v>39</v>
      </c>
      <c r="C24" s="34">
        <f>C26+C27+C28</f>
        <v>3309.1</v>
      </c>
      <c r="D24" s="34">
        <f>D26+D27+D28</f>
        <v>3395.6</v>
      </c>
      <c r="E24" s="34">
        <f>E26+E27+E28</f>
        <v>3395.6</v>
      </c>
    </row>
    <row r="25" spans="1:5" ht="30">
      <c r="A25" s="62" t="s">
        <v>36</v>
      </c>
      <c r="B25" s="35" t="s">
        <v>40</v>
      </c>
      <c r="C25" s="34">
        <f>C26+C27+C28</f>
        <v>3309.1</v>
      </c>
      <c r="D25" s="34">
        <f>D26+D27+D28</f>
        <v>3395.6</v>
      </c>
      <c r="E25" s="34">
        <f>E26+E27+E28</f>
        <v>3395.6</v>
      </c>
    </row>
    <row r="26" spans="1:5" ht="30" hidden="1">
      <c r="A26" s="63" t="s">
        <v>41</v>
      </c>
      <c r="B26" s="36" t="s">
        <v>42</v>
      </c>
      <c r="C26" s="37">
        <v>1699.1</v>
      </c>
      <c r="D26" s="37">
        <v>1765.6</v>
      </c>
      <c r="E26" s="37">
        <v>1765.6</v>
      </c>
    </row>
    <row r="27" spans="1:5" ht="45" hidden="1">
      <c r="A27" s="63" t="s">
        <v>43</v>
      </c>
      <c r="B27" s="36" t="s">
        <v>44</v>
      </c>
      <c r="C27" s="37">
        <v>10</v>
      </c>
      <c r="D27" s="37">
        <v>10</v>
      </c>
      <c r="E27" s="37">
        <v>10</v>
      </c>
    </row>
    <row r="28" spans="1:5" ht="45" hidden="1">
      <c r="A28" s="63" t="s">
        <v>45</v>
      </c>
      <c r="B28" s="36" t="s">
        <v>46</v>
      </c>
      <c r="C28" s="37">
        <v>1600</v>
      </c>
      <c r="D28" s="37">
        <v>1620</v>
      </c>
      <c r="E28" s="37">
        <v>1620</v>
      </c>
    </row>
    <row r="29" spans="1:5" ht="17.25" customHeight="1">
      <c r="A29" s="64" t="s">
        <v>28</v>
      </c>
      <c r="B29" s="38" t="s">
        <v>27</v>
      </c>
      <c r="C29" s="39">
        <f>C30</f>
        <v>155</v>
      </c>
      <c r="D29" s="39">
        <f>D30</f>
        <v>160</v>
      </c>
      <c r="E29" s="39">
        <f>E30</f>
        <v>165</v>
      </c>
    </row>
    <row r="30" spans="1:5" ht="17.25" customHeight="1" thickBot="1">
      <c r="A30" s="61" t="s">
        <v>86</v>
      </c>
      <c r="B30" s="40" t="s">
        <v>29</v>
      </c>
      <c r="C30" s="39">
        <v>155</v>
      </c>
      <c r="D30" s="39">
        <v>160</v>
      </c>
      <c r="E30" s="39">
        <v>165</v>
      </c>
    </row>
    <row r="31" spans="1:5" ht="17.25" customHeight="1" thickBot="1">
      <c r="A31" s="65" t="s">
        <v>8</v>
      </c>
      <c r="B31" s="41" t="s">
        <v>9</v>
      </c>
      <c r="C31" s="42">
        <f>C32+C33</f>
        <v>24780</v>
      </c>
      <c r="D31" s="42">
        <f>D32+D33</f>
        <v>21600</v>
      </c>
      <c r="E31" s="42">
        <f>E32+E33</f>
        <v>23371.6</v>
      </c>
    </row>
    <row r="32" spans="1:5" ht="16.5" customHeight="1">
      <c r="A32" s="64" t="s">
        <v>87</v>
      </c>
      <c r="B32" s="38" t="s">
        <v>10</v>
      </c>
      <c r="C32" s="39">
        <v>400</v>
      </c>
      <c r="D32" s="39">
        <v>400</v>
      </c>
      <c r="E32" s="39">
        <v>400</v>
      </c>
    </row>
    <row r="33" spans="1:5" ht="15" customHeight="1" thickBot="1">
      <c r="A33" s="66" t="s">
        <v>88</v>
      </c>
      <c r="B33" s="43" t="s">
        <v>11</v>
      </c>
      <c r="C33" s="44">
        <v>24380</v>
      </c>
      <c r="D33" s="44">
        <v>21200</v>
      </c>
      <c r="E33" s="44">
        <v>22971.6</v>
      </c>
    </row>
    <row r="34" spans="1:5" ht="18" customHeight="1">
      <c r="A34" s="64" t="s">
        <v>12</v>
      </c>
      <c r="B34" s="38" t="s">
        <v>13</v>
      </c>
      <c r="C34" s="39">
        <f>C35</f>
        <v>30</v>
      </c>
      <c r="D34" s="39">
        <f>D35</f>
        <v>30</v>
      </c>
      <c r="E34" s="39">
        <f>E35</f>
        <v>30</v>
      </c>
    </row>
    <row r="35" spans="1:5" ht="17.25" customHeight="1">
      <c r="A35" s="114" t="s">
        <v>89</v>
      </c>
      <c r="B35" s="116" t="s">
        <v>38</v>
      </c>
      <c r="C35" s="122">
        <v>30</v>
      </c>
      <c r="D35" s="122">
        <v>30</v>
      </c>
      <c r="E35" s="122">
        <v>30</v>
      </c>
    </row>
    <row r="36" spans="1:5" ht="17.25" customHeight="1">
      <c r="A36" s="118"/>
      <c r="B36" s="127"/>
      <c r="C36" s="123"/>
      <c r="D36" s="123"/>
      <c r="E36" s="123"/>
    </row>
    <row r="37" spans="1:5" ht="18" customHeight="1">
      <c r="A37" s="118"/>
      <c r="B37" s="127"/>
      <c r="C37" s="123"/>
      <c r="D37" s="123"/>
      <c r="E37" s="123"/>
    </row>
    <row r="38" spans="1:5" ht="3.75" customHeight="1" thickBot="1">
      <c r="A38" s="126"/>
      <c r="B38" s="128"/>
      <c r="C38" s="124"/>
      <c r="D38" s="124"/>
      <c r="E38" s="124"/>
    </row>
    <row r="39" spans="1:5" ht="15.75">
      <c r="A39" s="67" t="s">
        <v>14</v>
      </c>
      <c r="B39" s="45" t="s">
        <v>15</v>
      </c>
      <c r="C39" s="46">
        <f>C44+C42+C43</f>
        <v>3392</v>
      </c>
      <c r="D39" s="46">
        <f>D44+D42+D43</f>
        <v>3520.1</v>
      </c>
      <c r="E39" s="46">
        <f>E44+E42+E43</f>
        <v>3581.3</v>
      </c>
    </row>
    <row r="40" spans="1:5" ht="14.25" customHeight="1">
      <c r="A40" s="67"/>
      <c r="B40" s="45" t="s">
        <v>16</v>
      </c>
      <c r="C40" s="46"/>
      <c r="D40" s="46"/>
      <c r="E40" s="46"/>
    </row>
    <row r="41" spans="1:5" ht="19.5" customHeight="1">
      <c r="A41" s="64"/>
      <c r="B41" s="38" t="s">
        <v>17</v>
      </c>
      <c r="C41" s="39"/>
      <c r="D41" s="39"/>
      <c r="E41" s="39"/>
    </row>
    <row r="42" spans="1:5" ht="87" customHeight="1">
      <c r="A42" s="68" t="s">
        <v>69</v>
      </c>
      <c r="B42" s="33" t="s">
        <v>59</v>
      </c>
      <c r="C42" s="47">
        <v>30</v>
      </c>
      <c r="D42" s="47">
        <v>30</v>
      </c>
      <c r="E42" s="47">
        <v>30</v>
      </c>
    </row>
    <row r="43" spans="1:5" ht="78" customHeight="1">
      <c r="A43" s="85" t="s">
        <v>101</v>
      </c>
      <c r="B43" s="86" t="s">
        <v>112</v>
      </c>
      <c r="C43" s="87">
        <v>1962</v>
      </c>
      <c r="D43" s="87">
        <v>2060.1</v>
      </c>
      <c r="E43" s="87">
        <v>2101.3</v>
      </c>
    </row>
    <row r="44" spans="1:5" ht="18" customHeight="1">
      <c r="A44" s="88" t="s">
        <v>68</v>
      </c>
      <c r="B44" s="89" t="s">
        <v>24</v>
      </c>
      <c r="C44" s="90">
        <v>1400</v>
      </c>
      <c r="D44" s="90">
        <v>1430</v>
      </c>
      <c r="E44" s="90">
        <v>1450</v>
      </c>
    </row>
    <row r="45" spans="1:5" ht="15.75">
      <c r="A45" s="88"/>
      <c r="B45" s="89" t="s">
        <v>25</v>
      </c>
      <c r="C45" s="90"/>
      <c r="D45" s="90"/>
      <c r="E45" s="90"/>
    </row>
    <row r="46" spans="1:5" ht="15.75">
      <c r="A46" s="88"/>
      <c r="B46" s="89" t="s">
        <v>30</v>
      </c>
      <c r="C46" s="90"/>
      <c r="D46" s="90"/>
      <c r="E46" s="90"/>
    </row>
    <row r="47" spans="1:5" ht="15.75">
      <c r="A47" s="88"/>
      <c r="B47" s="89" t="s">
        <v>31</v>
      </c>
      <c r="C47" s="90"/>
      <c r="D47" s="90"/>
      <c r="E47" s="90"/>
    </row>
    <row r="48" spans="1:5" ht="15.75">
      <c r="A48" s="88"/>
      <c r="B48" s="89" t="s">
        <v>32</v>
      </c>
      <c r="C48" s="90"/>
      <c r="D48" s="90"/>
      <c r="E48" s="90"/>
    </row>
    <row r="49" spans="1:5" ht="15.75">
      <c r="A49" s="91"/>
      <c r="B49" s="92" t="s">
        <v>18</v>
      </c>
      <c r="C49" s="93"/>
      <c r="D49" s="93"/>
      <c r="E49" s="93"/>
    </row>
    <row r="50" spans="1:5" ht="15">
      <c r="A50" s="94" t="s">
        <v>103</v>
      </c>
      <c r="B50" s="95" t="s">
        <v>104</v>
      </c>
      <c r="C50" s="93">
        <f>C51</f>
        <v>167.4</v>
      </c>
      <c r="D50" s="93">
        <f>D51</f>
        <v>174.1</v>
      </c>
      <c r="E50" s="93">
        <f>E51</f>
        <v>181.1</v>
      </c>
    </row>
    <row r="51" spans="1:5" ht="15">
      <c r="A51" s="96" t="s">
        <v>102</v>
      </c>
      <c r="B51" s="97" t="s">
        <v>105</v>
      </c>
      <c r="C51" s="93">
        <v>167.4</v>
      </c>
      <c r="D51" s="93">
        <v>174.1</v>
      </c>
      <c r="E51" s="93">
        <v>181.1</v>
      </c>
    </row>
    <row r="52" spans="1:5" ht="18.75" customHeight="1">
      <c r="A52" s="98" t="s">
        <v>70</v>
      </c>
      <c r="B52" s="99" t="s">
        <v>71</v>
      </c>
      <c r="C52" s="93">
        <f>C53</f>
        <v>160</v>
      </c>
      <c r="D52" s="93">
        <f>D53</f>
        <v>160</v>
      </c>
      <c r="E52" s="93">
        <f>E53</f>
        <v>160</v>
      </c>
    </row>
    <row r="53" spans="1:5" ht="15.75">
      <c r="A53" s="98" t="s">
        <v>96</v>
      </c>
      <c r="B53" s="99" t="s">
        <v>90</v>
      </c>
      <c r="C53" s="93">
        <v>160</v>
      </c>
      <c r="D53" s="93">
        <v>160</v>
      </c>
      <c r="E53" s="93">
        <v>160</v>
      </c>
    </row>
    <row r="54" spans="1:5" ht="30" hidden="1">
      <c r="A54" s="100" t="s">
        <v>106</v>
      </c>
      <c r="B54" s="101" t="s">
        <v>107</v>
      </c>
      <c r="C54" s="93">
        <f>C55+C56</f>
        <v>0</v>
      </c>
      <c r="D54" s="93">
        <f>D55+D56</f>
        <v>0</v>
      </c>
      <c r="E54" s="93">
        <f>E55+E56</f>
        <v>0</v>
      </c>
    </row>
    <row r="55" spans="1:5" ht="31.5" hidden="1">
      <c r="A55" s="102" t="s">
        <v>111</v>
      </c>
      <c r="B55" s="103" t="s">
        <v>110</v>
      </c>
      <c r="C55" s="93">
        <v>0</v>
      </c>
      <c r="D55" s="93"/>
      <c r="E55" s="93"/>
    </row>
    <row r="56" spans="1:5" ht="30" hidden="1">
      <c r="A56" s="77" t="s">
        <v>108</v>
      </c>
      <c r="B56" s="78" t="s">
        <v>109</v>
      </c>
      <c r="C56" s="39">
        <v>0</v>
      </c>
      <c r="D56" s="39"/>
      <c r="E56" s="39"/>
    </row>
    <row r="57" spans="1:5" ht="14.25" customHeight="1">
      <c r="A57" s="61" t="s">
        <v>19</v>
      </c>
      <c r="B57" s="30" t="s">
        <v>20</v>
      </c>
      <c r="C57" s="47">
        <f>C58</f>
        <v>5</v>
      </c>
      <c r="D57" s="47">
        <f>D58</f>
        <v>5</v>
      </c>
      <c r="E57" s="47">
        <f>E58</f>
        <v>5</v>
      </c>
    </row>
    <row r="58" spans="1:5" ht="14.25" customHeight="1">
      <c r="A58" s="67" t="s">
        <v>21</v>
      </c>
      <c r="B58" s="45" t="s">
        <v>22</v>
      </c>
      <c r="C58" s="48">
        <v>5</v>
      </c>
      <c r="D58" s="48">
        <v>5</v>
      </c>
      <c r="E58" s="48">
        <v>5</v>
      </c>
    </row>
    <row r="59" spans="1:5" ht="14.25" customHeight="1">
      <c r="A59" s="67"/>
      <c r="B59" s="45" t="s">
        <v>33</v>
      </c>
      <c r="C59" s="48"/>
      <c r="D59" s="48"/>
      <c r="E59" s="48"/>
    </row>
    <row r="60" spans="1:5" ht="15" customHeight="1">
      <c r="A60" s="64"/>
      <c r="B60" s="49" t="s">
        <v>34</v>
      </c>
      <c r="C60" s="39"/>
      <c r="D60" s="39"/>
      <c r="E60" s="39"/>
    </row>
    <row r="61" spans="1:5" ht="15.75" hidden="1">
      <c r="A61" s="61" t="s">
        <v>57</v>
      </c>
      <c r="B61" s="30" t="s">
        <v>58</v>
      </c>
      <c r="C61" s="47" t="e">
        <f>#REF!</f>
        <v>#REF!</v>
      </c>
      <c r="D61" s="47" t="e">
        <f>#REF!</f>
        <v>#REF!</v>
      </c>
      <c r="E61" s="47" t="e">
        <f>#REF!</f>
        <v>#REF!</v>
      </c>
    </row>
    <row r="62" spans="1:5" ht="18.75" customHeight="1">
      <c r="A62" s="72" t="s">
        <v>73</v>
      </c>
      <c r="B62" s="30" t="s">
        <v>74</v>
      </c>
      <c r="C62" s="31">
        <f>C63</f>
        <v>10</v>
      </c>
      <c r="D62" s="31">
        <f>D63</f>
        <v>10</v>
      </c>
      <c r="E62" s="31">
        <f>E63</f>
        <v>10</v>
      </c>
    </row>
    <row r="63" spans="1:5" ht="105">
      <c r="A63" s="74" t="s">
        <v>92</v>
      </c>
      <c r="B63" s="73" t="s">
        <v>93</v>
      </c>
      <c r="C63" s="31">
        <v>10</v>
      </c>
      <c r="D63" s="31">
        <v>10</v>
      </c>
      <c r="E63" s="31">
        <v>10</v>
      </c>
    </row>
    <row r="64" spans="1:5" ht="15.75">
      <c r="A64" s="1" t="s">
        <v>47</v>
      </c>
      <c r="B64" s="15" t="s">
        <v>23</v>
      </c>
      <c r="C64" s="3">
        <f>C67+C84+C65+C74+C83</f>
        <v>12020.7</v>
      </c>
      <c r="D64" s="3">
        <f>D67+D84+D65+D74+D83</f>
        <v>9332.8</v>
      </c>
      <c r="E64" s="3">
        <f>E67+E84+E65+E74+E83</f>
        <v>1444.4</v>
      </c>
    </row>
    <row r="65" spans="1:5" ht="28.5" hidden="1">
      <c r="A65" s="1" t="s">
        <v>77</v>
      </c>
      <c r="B65" s="13" t="s">
        <v>75</v>
      </c>
      <c r="C65" s="12">
        <f>C66</f>
        <v>0</v>
      </c>
      <c r="D65" s="12">
        <f>D66</f>
        <v>0</v>
      </c>
      <c r="E65" s="12">
        <f>E66</f>
        <v>28.4</v>
      </c>
    </row>
    <row r="66" spans="1:5" ht="15.75">
      <c r="A66" s="16" t="s">
        <v>113</v>
      </c>
      <c r="B66" s="14" t="s">
        <v>75</v>
      </c>
      <c r="C66" s="83"/>
      <c r="D66" s="83"/>
      <c r="E66" s="83">
        <v>28.4</v>
      </c>
    </row>
    <row r="67" spans="1:5" ht="13.5" customHeight="1">
      <c r="A67" s="114" t="s">
        <v>78</v>
      </c>
      <c r="B67" s="116" t="s">
        <v>51</v>
      </c>
      <c r="C67" s="109">
        <v>10678.7</v>
      </c>
      <c r="D67" s="109">
        <v>9031.9</v>
      </c>
      <c r="E67" s="109">
        <v>1115.1</v>
      </c>
    </row>
    <row r="68" spans="1:5" ht="13.5" customHeight="1">
      <c r="A68" s="115"/>
      <c r="B68" s="117"/>
      <c r="C68" s="110"/>
      <c r="D68" s="110"/>
      <c r="E68" s="110"/>
    </row>
    <row r="69" spans="1:5" ht="30" hidden="1">
      <c r="A69" s="16" t="s">
        <v>78</v>
      </c>
      <c r="B69" s="84" t="s">
        <v>51</v>
      </c>
      <c r="C69" s="4">
        <f>C71+C73+C70</f>
        <v>0</v>
      </c>
      <c r="D69" s="4">
        <f>D71+D73+D70</f>
        <v>0</v>
      </c>
      <c r="E69" s="4">
        <v>0</v>
      </c>
    </row>
    <row r="70" spans="1:5" ht="30" hidden="1">
      <c r="A70" s="2" t="s">
        <v>65</v>
      </c>
      <c r="B70" s="80" t="s">
        <v>66</v>
      </c>
      <c r="C70" s="71"/>
      <c r="D70" s="71"/>
      <c r="E70" s="71"/>
    </row>
    <row r="71" spans="1:5" ht="13.5" customHeight="1" hidden="1">
      <c r="A71" s="114" t="s">
        <v>79</v>
      </c>
      <c r="B71" s="116" t="s">
        <v>52</v>
      </c>
      <c r="C71" s="109">
        <v>0</v>
      </c>
      <c r="D71" s="109">
        <v>0</v>
      </c>
      <c r="E71" s="109">
        <v>0</v>
      </c>
    </row>
    <row r="72" spans="1:5" ht="13.5" customHeight="1" hidden="1">
      <c r="A72" s="115"/>
      <c r="B72" s="117"/>
      <c r="C72" s="110"/>
      <c r="D72" s="110"/>
      <c r="E72" s="110"/>
    </row>
    <row r="73" spans="1:5" ht="15.75" hidden="1">
      <c r="A73" s="7" t="s">
        <v>80</v>
      </c>
      <c r="B73" s="81" t="s">
        <v>54</v>
      </c>
      <c r="C73" s="75">
        <v>0</v>
      </c>
      <c r="D73" s="75">
        <v>0</v>
      </c>
      <c r="E73" s="75">
        <v>0</v>
      </c>
    </row>
    <row r="74" spans="1:5" ht="13.5" customHeight="1">
      <c r="A74" s="114" t="s">
        <v>81</v>
      </c>
      <c r="B74" s="116" t="s">
        <v>48</v>
      </c>
      <c r="C74" s="109">
        <v>300.9</v>
      </c>
      <c r="D74" s="109">
        <v>300.9</v>
      </c>
      <c r="E74" s="109">
        <v>300.9</v>
      </c>
    </row>
    <row r="75" spans="1:5" ht="13.5" customHeight="1">
      <c r="A75" s="115"/>
      <c r="B75" s="117"/>
      <c r="C75" s="110"/>
      <c r="D75" s="110"/>
      <c r="E75" s="110"/>
    </row>
    <row r="76" spans="1:5" ht="13.5" customHeight="1" hidden="1">
      <c r="A76" s="114" t="s">
        <v>82</v>
      </c>
      <c r="B76" s="119" t="s">
        <v>49</v>
      </c>
      <c r="C76" s="111">
        <v>281.4</v>
      </c>
      <c r="D76" s="111">
        <v>291.5</v>
      </c>
      <c r="E76" s="111">
        <v>0</v>
      </c>
    </row>
    <row r="77" spans="1:5" ht="13.5" customHeight="1" hidden="1">
      <c r="A77" s="118"/>
      <c r="B77" s="120"/>
      <c r="C77" s="112"/>
      <c r="D77" s="112"/>
      <c r="E77" s="112"/>
    </row>
    <row r="78" spans="1:5" ht="13.5" customHeight="1" hidden="1">
      <c r="A78" s="115"/>
      <c r="B78" s="121"/>
      <c r="C78" s="113"/>
      <c r="D78" s="113"/>
      <c r="E78" s="113"/>
    </row>
    <row r="79" spans="1:5" ht="13.5" customHeight="1" hidden="1">
      <c r="A79" s="114" t="s">
        <v>83</v>
      </c>
      <c r="B79" s="116" t="s">
        <v>50</v>
      </c>
      <c r="C79" s="109">
        <v>3.5</v>
      </c>
      <c r="D79" s="109">
        <v>3.5</v>
      </c>
      <c r="E79" s="109">
        <v>3.5</v>
      </c>
    </row>
    <row r="80" spans="1:5" ht="13.5" customHeight="1" hidden="1">
      <c r="A80" s="115"/>
      <c r="B80" s="117"/>
      <c r="C80" s="110"/>
      <c r="D80" s="110"/>
      <c r="E80" s="110"/>
    </row>
    <row r="81" spans="1:5" ht="45" hidden="1">
      <c r="A81" s="82" t="s">
        <v>64</v>
      </c>
      <c r="B81" s="79" t="s">
        <v>55</v>
      </c>
      <c r="C81" s="5">
        <f>C82</f>
        <v>0</v>
      </c>
      <c r="D81" s="5">
        <f>D82</f>
        <v>0</v>
      </c>
      <c r="E81" s="5">
        <f>E82</f>
        <v>0</v>
      </c>
    </row>
    <row r="82" spans="1:5" ht="45" hidden="1">
      <c r="A82" s="8" t="s">
        <v>63</v>
      </c>
      <c r="B82" s="9" t="s">
        <v>53</v>
      </c>
      <c r="C82" s="76">
        <v>0</v>
      </c>
      <c r="D82" s="76"/>
      <c r="E82" s="76">
        <v>0</v>
      </c>
    </row>
    <row r="83" spans="1:5" s="55" customFormat="1" ht="15.75">
      <c r="A83" s="8" t="s">
        <v>98</v>
      </c>
      <c r="B83" s="105" t="s">
        <v>97</v>
      </c>
      <c r="C83" s="3">
        <v>1021.1</v>
      </c>
      <c r="D83" s="106"/>
      <c r="E83" s="106"/>
    </row>
    <row r="84" spans="1:5" ht="16.5" thickBot="1">
      <c r="A84" s="16" t="s">
        <v>94</v>
      </c>
      <c r="B84" s="9" t="s">
        <v>95</v>
      </c>
      <c r="C84" s="4">
        <v>20</v>
      </c>
      <c r="D84" s="4">
        <v>0</v>
      </c>
      <c r="E84" s="4">
        <v>0</v>
      </c>
    </row>
    <row r="85" spans="1:5" ht="16.5" hidden="1" thickBot="1">
      <c r="A85" s="8" t="s">
        <v>91</v>
      </c>
      <c r="B85" s="9" t="s">
        <v>67</v>
      </c>
      <c r="C85" s="6">
        <v>50</v>
      </c>
      <c r="D85" s="6">
        <v>50</v>
      </c>
      <c r="E85" s="6">
        <v>50</v>
      </c>
    </row>
    <row r="86" spans="1:5" s="55" customFormat="1" ht="26.25" customHeight="1" thickBot="1">
      <c r="A86" s="69" t="s">
        <v>26</v>
      </c>
      <c r="B86" s="107"/>
      <c r="C86" s="108">
        <f>C21+C64</f>
        <v>46229.2</v>
      </c>
      <c r="D86" s="108">
        <f>D21+D64</f>
        <v>41587.59999999999</v>
      </c>
      <c r="E86" s="108">
        <f>E21+E64</f>
        <v>35644</v>
      </c>
    </row>
    <row r="87" spans="1:4" ht="15.75">
      <c r="A87" s="70"/>
      <c r="B87" s="51"/>
      <c r="C87" s="51"/>
      <c r="D87" s="51"/>
    </row>
    <row r="88" spans="1:4" ht="13.5" customHeight="1">
      <c r="A88" s="70"/>
      <c r="B88" s="51"/>
      <c r="C88" s="51"/>
      <c r="D88" s="51"/>
    </row>
    <row r="89" spans="1:4" ht="13.5" customHeight="1">
      <c r="A89" s="70"/>
      <c r="B89" s="51"/>
      <c r="C89" s="51"/>
      <c r="D89" s="51"/>
    </row>
    <row r="90" spans="1:4" ht="15.75">
      <c r="A90" s="70"/>
      <c r="B90" s="51"/>
      <c r="C90" s="51"/>
      <c r="D90" s="51"/>
    </row>
    <row r="91" spans="1:4" ht="15.75">
      <c r="A91" s="70"/>
      <c r="B91" s="51"/>
      <c r="C91" s="51"/>
      <c r="D91" s="51"/>
    </row>
    <row r="92" spans="1:4" ht="13.5" customHeight="1">
      <c r="A92" s="70"/>
      <c r="B92" s="51"/>
      <c r="C92" s="51"/>
      <c r="D92" s="51"/>
    </row>
    <row r="93" spans="1:4" ht="13.5" customHeight="1">
      <c r="A93" s="70"/>
      <c r="B93" s="51"/>
      <c r="C93" s="51"/>
      <c r="D93" s="51"/>
    </row>
    <row r="94" spans="1:4" ht="15.75">
      <c r="A94" s="70"/>
      <c r="B94" s="51"/>
      <c r="C94" s="51"/>
      <c r="D94" s="51"/>
    </row>
    <row r="95" spans="1:4" ht="13.5" customHeight="1">
      <c r="A95" s="70"/>
      <c r="B95" s="51"/>
      <c r="C95" s="51"/>
      <c r="D95" s="51"/>
    </row>
    <row r="96" spans="1:4" ht="13.5" customHeight="1">
      <c r="A96" s="70"/>
      <c r="B96" s="50"/>
      <c r="C96" s="50"/>
      <c r="D96" s="50"/>
    </row>
    <row r="97" spans="1:4" ht="13.5" customHeight="1">
      <c r="A97" s="70"/>
      <c r="B97" s="50"/>
      <c r="C97" s="50"/>
      <c r="D97" s="50"/>
    </row>
    <row r="98" spans="1:4" ht="13.5" customHeight="1">
      <c r="A98" s="70"/>
      <c r="B98" s="50"/>
      <c r="C98" s="50"/>
      <c r="D98" s="50"/>
    </row>
    <row r="99" spans="1:4" ht="13.5" customHeight="1">
      <c r="A99" s="70"/>
      <c r="B99" s="50"/>
      <c r="C99" s="50"/>
      <c r="D99" s="50"/>
    </row>
    <row r="100" spans="1:4" ht="13.5" customHeight="1">
      <c r="A100" s="70"/>
      <c r="B100" s="50"/>
      <c r="C100" s="50"/>
      <c r="D100" s="50"/>
    </row>
    <row r="101" spans="1:4" ht="13.5" customHeight="1">
      <c r="A101" s="70"/>
      <c r="B101" s="50"/>
      <c r="C101" s="50"/>
      <c r="D101" s="50"/>
    </row>
    <row r="102" spans="1:4" ht="15.75">
      <c r="A102" s="70"/>
      <c r="B102" s="50"/>
      <c r="C102" s="50"/>
      <c r="D102" s="50"/>
    </row>
    <row r="103" spans="1:4" ht="15.75">
      <c r="A103" s="70"/>
      <c r="B103" s="50"/>
      <c r="C103" s="50"/>
      <c r="D103" s="50"/>
    </row>
    <row r="104" spans="1:4" ht="15.75">
      <c r="A104" s="70"/>
      <c r="B104" s="50"/>
      <c r="C104" s="50"/>
      <c r="D104" s="50"/>
    </row>
    <row r="105" spans="1:4" ht="15.75">
      <c r="A105" s="70"/>
      <c r="B105" s="50"/>
      <c r="C105" s="50"/>
      <c r="D105" s="50"/>
    </row>
    <row r="106" spans="1:4" ht="15.75">
      <c r="A106" s="70"/>
      <c r="B106" s="50"/>
      <c r="C106" s="50"/>
      <c r="D106" s="50"/>
    </row>
    <row r="107" spans="1:4" ht="15.75">
      <c r="A107" s="70"/>
      <c r="B107" s="52"/>
      <c r="C107" s="52"/>
      <c r="D107" s="52"/>
    </row>
    <row r="108" spans="1:4" ht="15.75">
      <c r="A108" s="70"/>
      <c r="B108" s="50"/>
      <c r="C108" s="50"/>
      <c r="D108" s="50"/>
    </row>
    <row r="109" spans="2:4" ht="15.75">
      <c r="B109" s="53"/>
      <c r="C109" s="53"/>
      <c r="D109" s="53"/>
    </row>
    <row r="110" spans="2:4" ht="15.75">
      <c r="B110" s="53"/>
      <c r="C110" s="53"/>
      <c r="D110" s="53"/>
    </row>
    <row r="111" spans="2:4" ht="15.75">
      <c r="B111" s="53"/>
      <c r="C111" s="53"/>
      <c r="D111" s="53"/>
    </row>
    <row r="112" spans="2:4" ht="15.75">
      <c r="B112" s="53"/>
      <c r="C112" s="53"/>
      <c r="D112" s="53"/>
    </row>
    <row r="113" spans="2:4" ht="15.75">
      <c r="B113" s="53"/>
      <c r="C113" s="53"/>
      <c r="D113" s="53"/>
    </row>
    <row r="115" spans="2:7" ht="15.75">
      <c r="B115" s="53"/>
      <c r="C115" s="53"/>
      <c r="D115" s="53"/>
      <c r="E115" s="53"/>
      <c r="F115" s="53"/>
      <c r="G115" s="53"/>
    </row>
    <row r="116" spans="2:7" ht="15.75">
      <c r="B116" s="53"/>
      <c r="C116" s="53"/>
      <c r="D116" s="53"/>
      <c r="E116" s="53"/>
      <c r="F116" s="53"/>
      <c r="G116" s="53"/>
    </row>
    <row r="117" spans="2:7" ht="15.75">
      <c r="B117" s="53"/>
      <c r="C117" s="53"/>
      <c r="D117" s="53"/>
      <c r="E117" s="53"/>
      <c r="F117" s="53"/>
      <c r="G117" s="53"/>
    </row>
    <row r="118" spans="2:7" ht="15.75">
      <c r="B118" s="53"/>
      <c r="C118" s="53"/>
      <c r="D118" s="53"/>
      <c r="E118" s="53"/>
      <c r="F118" s="53"/>
      <c r="G118" s="53"/>
    </row>
    <row r="119" spans="2:7" ht="15.75">
      <c r="B119" s="53"/>
      <c r="C119" s="53"/>
      <c r="D119" s="53"/>
      <c r="E119" s="53"/>
      <c r="F119" s="53"/>
      <c r="G119" s="53"/>
    </row>
    <row r="120" spans="2:7" ht="15.75">
      <c r="B120" s="53"/>
      <c r="C120" s="53"/>
      <c r="D120" s="53"/>
      <c r="E120" s="53"/>
      <c r="F120" s="53"/>
      <c r="G120" s="53"/>
    </row>
    <row r="121" spans="2:7" ht="15.75">
      <c r="B121" s="53"/>
      <c r="C121" s="53"/>
      <c r="D121" s="53"/>
      <c r="E121" s="53"/>
      <c r="F121" s="53"/>
      <c r="G121" s="53"/>
    </row>
    <row r="122" spans="2:7" ht="15.75">
      <c r="B122" s="53"/>
      <c r="C122" s="53"/>
      <c r="D122" s="53"/>
      <c r="E122" s="53"/>
      <c r="F122" s="53"/>
      <c r="G122" s="53"/>
    </row>
    <row r="123" spans="2:7" ht="15.75">
      <c r="B123" s="53"/>
      <c r="C123" s="53"/>
      <c r="D123" s="53"/>
      <c r="E123" s="53"/>
      <c r="F123" s="53"/>
      <c r="G123" s="53"/>
    </row>
    <row r="124" spans="2:7" ht="15.75">
      <c r="B124" s="53"/>
      <c r="C124" s="53"/>
      <c r="D124" s="54"/>
      <c r="E124" s="53"/>
      <c r="F124" s="53"/>
      <c r="G124" s="53"/>
    </row>
    <row r="125" spans="2:7" ht="15.75">
      <c r="B125" s="53"/>
      <c r="C125" s="53"/>
      <c r="D125" s="53"/>
      <c r="E125" s="53"/>
      <c r="F125" s="53"/>
      <c r="G125" s="53"/>
    </row>
    <row r="126" spans="2:7" ht="15.75">
      <c r="B126" s="53"/>
      <c r="C126" s="53"/>
      <c r="D126" s="53"/>
      <c r="E126" s="53"/>
      <c r="F126" s="53"/>
      <c r="G126" s="53"/>
    </row>
    <row r="127" spans="2:7" ht="15.75">
      <c r="B127" s="53"/>
      <c r="C127" s="53"/>
      <c r="D127" s="53"/>
      <c r="E127" s="53"/>
      <c r="F127" s="53"/>
      <c r="G127" s="53"/>
    </row>
    <row r="128" spans="2:7" ht="15.75">
      <c r="B128" s="53"/>
      <c r="C128" s="53"/>
      <c r="D128" s="53"/>
      <c r="E128" s="53"/>
      <c r="F128" s="53"/>
      <c r="G128" s="53"/>
    </row>
    <row r="129" spans="2:7" ht="15.75">
      <c r="B129" s="53"/>
      <c r="C129" s="53"/>
      <c r="D129" s="53"/>
      <c r="E129" s="53"/>
      <c r="F129" s="53"/>
      <c r="G129" s="53"/>
    </row>
    <row r="130" spans="2:7" ht="15.75">
      <c r="B130" s="53"/>
      <c r="C130" s="53"/>
      <c r="D130" s="53"/>
      <c r="E130" s="53"/>
      <c r="F130" s="53"/>
      <c r="G130" s="53"/>
    </row>
    <row r="131" spans="2:7" ht="15.75">
      <c r="B131" s="53"/>
      <c r="C131" s="53"/>
      <c r="D131" s="53"/>
      <c r="E131" s="53"/>
      <c r="F131" s="53"/>
      <c r="G131" s="53"/>
    </row>
    <row r="132" spans="2:7" ht="15.75">
      <c r="B132" s="53"/>
      <c r="C132" s="53"/>
      <c r="D132" s="53"/>
      <c r="E132" s="53"/>
      <c r="F132" s="53"/>
      <c r="G132" s="53"/>
    </row>
    <row r="133" spans="2:7" ht="15.75">
      <c r="B133" s="53"/>
      <c r="C133" s="53"/>
      <c r="D133" s="53"/>
      <c r="E133" s="53"/>
      <c r="F133" s="53"/>
      <c r="G133" s="53"/>
    </row>
    <row r="134" spans="2:7" ht="15.75">
      <c r="B134" s="53"/>
      <c r="C134" s="53"/>
      <c r="D134" s="53"/>
      <c r="E134" s="53"/>
      <c r="F134" s="53"/>
      <c r="G134" s="53"/>
    </row>
    <row r="135" spans="2:7" ht="15.75">
      <c r="B135" s="53"/>
      <c r="C135" s="53"/>
      <c r="D135" s="53"/>
      <c r="E135" s="53"/>
      <c r="F135" s="53"/>
      <c r="G135" s="53"/>
    </row>
    <row r="136" spans="2:4" ht="15.75">
      <c r="B136" s="53"/>
      <c r="C136" s="53"/>
      <c r="D136" s="53"/>
    </row>
    <row r="137" spans="2:4" ht="15.75">
      <c r="B137" s="53"/>
      <c r="C137" s="53"/>
      <c r="D137" s="53"/>
    </row>
    <row r="138" spans="2:4" ht="15.75">
      <c r="B138" s="53"/>
      <c r="C138" s="53"/>
      <c r="D138" s="53"/>
    </row>
    <row r="139" spans="2:4" ht="15.75">
      <c r="B139" s="53"/>
      <c r="C139" s="53"/>
      <c r="D139" s="53"/>
    </row>
    <row r="140" spans="2:4" ht="15.75">
      <c r="B140" s="53"/>
      <c r="C140" s="53"/>
      <c r="D140" s="53"/>
    </row>
    <row r="141" spans="2:4" ht="15.75">
      <c r="B141" s="53"/>
      <c r="C141" s="53"/>
      <c r="D141" s="53"/>
    </row>
    <row r="142" spans="2:4" ht="15.75">
      <c r="B142" s="53"/>
      <c r="C142" s="53"/>
      <c r="D142" s="53"/>
    </row>
    <row r="143" spans="2:4" ht="15.75">
      <c r="B143" s="53"/>
      <c r="C143" s="53"/>
      <c r="D143" s="53"/>
    </row>
    <row r="144" spans="2:4" ht="15.75">
      <c r="B144" s="53"/>
      <c r="C144" s="53"/>
      <c r="D144" s="53"/>
    </row>
    <row r="145" spans="2:4" ht="15.75">
      <c r="B145" s="53"/>
      <c r="C145" s="53"/>
      <c r="D145" s="53"/>
    </row>
    <row r="146" spans="2:4" ht="15.75">
      <c r="B146" s="53"/>
      <c r="C146" s="53"/>
      <c r="D146" s="53"/>
    </row>
    <row r="147" spans="2:4" ht="15.75">
      <c r="B147" s="53"/>
      <c r="C147" s="53"/>
      <c r="D147" s="53"/>
    </row>
    <row r="148" spans="2:4" ht="15.75">
      <c r="B148" s="53"/>
      <c r="C148" s="53"/>
      <c r="D148" s="53"/>
    </row>
  </sheetData>
  <sheetProtection/>
  <mergeCells count="39">
    <mergeCell ref="C1:E3"/>
    <mergeCell ref="D6:E6"/>
    <mergeCell ref="A15:E15"/>
    <mergeCell ref="A14:E14"/>
    <mergeCell ref="A13:E13"/>
    <mergeCell ref="B8:E8"/>
    <mergeCell ref="D17:D19"/>
    <mergeCell ref="E17:E19"/>
    <mergeCell ref="C17:C19"/>
    <mergeCell ref="A35:A38"/>
    <mergeCell ref="B35:B38"/>
    <mergeCell ref="D35:D38"/>
    <mergeCell ref="E35:E38"/>
    <mergeCell ref="A67:A68"/>
    <mergeCell ref="B67:B68"/>
    <mergeCell ref="C67:C68"/>
    <mergeCell ref="D67:D68"/>
    <mergeCell ref="E67:E68"/>
    <mergeCell ref="C35:C38"/>
    <mergeCell ref="A71:A72"/>
    <mergeCell ref="B71:B72"/>
    <mergeCell ref="C71:C72"/>
    <mergeCell ref="B74:B75"/>
    <mergeCell ref="C74:C75"/>
    <mergeCell ref="A76:A78"/>
    <mergeCell ref="B76:B78"/>
    <mergeCell ref="C76:C78"/>
    <mergeCell ref="A79:A80"/>
    <mergeCell ref="B79:B80"/>
    <mergeCell ref="C79:C80"/>
    <mergeCell ref="A74:A75"/>
    <mergeCell ref="D79:D80"/>
    <mergeCell ref="E79:E80"/>
    <mergeCell ref="D71:D72"/>
    <mergeCell ref="E71:E72"/>
    <mergeCell ref="D74:D75"/>
    <mergeCell ref="E74:E75"/>
    <mergeCell ref="D76:D78"/>
    <mergeCell ref="E76:E78"/>
  </mergeCells>
  <printOptions/>
  <pageMargins left="0.2362204724409449" right="0.1968503937007874" top="0.35433070866141736" bottom="0.1968503937007874" header="0.5118110236220472" footer="0.5118110236220472"/>
  <pageSetup fitToHeight="2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Алла Романовна</cp:lastModifiedBy>
  <cp:lastPrinted>2021-10-12T09:50:11Z</cp:lastPrinted>
  <dcterms:created xsi:type="dcterms:W3CDTF">2005-01-28T07:25:23Z</dcterms:created>
  <dcterms:modified xsi:type="dcterms:W3CDTF">2021-11-22T13:19:37Z</dcterms:modified>
  <cp:category/>
  <cp:version/>
  <cp:contentType/>
  <cp:contentStatus/>
</cp:coreProperties>
</file>