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'Пр2'!$A$1:$E$85</definedName>
  </definedNames>
  <calcPr fullCalcOnLoad="1"/>
</workbook>
</file>

<file path=xl/sharedStrings.xml><?xml version="1.0" encoding="utf-8"?>
<sst xmlns="http://schemas.openxmlformats.org/spreadsheetml/2006/main" count="125" uniqueCount="122">
  <si>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</si>
  <si>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</si>
  <si>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</si>
  <si>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</si>
  <si>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</si>
  <si>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</si>
  <si>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</si>
  <si>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</si>
  <si>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</si>
  <si>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</si>
  <si>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</si>
  <si>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</si>
  <si>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</si>
  <si>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</si>
  <si>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</si>
  <si>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</si>
  <si>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</si>
  <si>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</si>
  <si>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</si>
  <si>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</si>
  <si>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</si>
  <si>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</si>
  <si>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</si>
  <si>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</si>
  <si>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</si>
  <si>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</si>
  <si>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</si>
  <si>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</si>
  <si>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</si>
  <si>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</si>
  <si>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</si>
  <si>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</si>
  <si>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</si>
  <si>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</si>
  <si>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</si>
  <si>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</si>
  <si>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</si>
  <si>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</si>
  <si>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</si>
  <si>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</si>
  <si>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</si>
  <si>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</si>
  <si>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</si>
  <si>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</si>
  <si>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</si>
  <si>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</si>
  <si>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</si>
  <si>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</si>
  <si>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</si>
  <si>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</si>
  <si>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</si>
  <si>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</si>
  <si>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</si>
  <si>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</si>
  <si>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</si>
  <si>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</si>
  <si>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</si>
  <si>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</si>
  <si>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</si>
  <si>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</si>
  <si>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</si>
  <si>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 xml:space="preserve"> МО Лопухинское сельское поселение </t>
  </si>
  <si>
    <t>( тыс. руб)</t>
  </si>
  <si>
    <t>2 02 45160 10 0000 151</t>
  </si>
  <si>
    <t>2 02 40000 00 0000 151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</si>
  <si>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</si>
  <si>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</si>
  <si>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</si>
  <si>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</si>
  <si>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</si>
  <si>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</si>
  <si>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</si>
  <si>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</si>
  <si>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</si>
  <si>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</si>
  <si>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бюджетной системы Российской Федерации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</si>
  <si>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</si>
  <si>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</si>
  <si>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</si>
  <si>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</si>
  <si>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</si>
  <si>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</si>
  <si>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</si>
  <si>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( приложение 2 )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</si>
  <si>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</si>
  <si>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</si>
  <si>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</si>
  <si>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</si>
  <si>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</si>
  <si>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</si>
  <si>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</si>
  <si>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</si>
  <si>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</si>
  <si>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</si>
  <si>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</si>
  <si>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</si>
  <si>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</si>
  <si>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</si>
  <si>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1 11 05013 05 0000 120</t>
  </si>
  <si>
    <t>1 12 01000 01 0000 120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</si>
  <si>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</si>
  <si>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</si>
  <si>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</si>
  <si>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</si>
  <si>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</si>
  <si>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1 14 06000 10 0000 430</t>
  </si>
  <si>
    <t>Доходы от продажи земельных участков, находящихся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</si>
  <si>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</si>
  <si>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2 02 10000 00 0000 150</t>
  </si>
  <si>
    <t>2024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</si>
  <si>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</si>
  <si>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</si>
  <si>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</si>
  <si>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</si>
  <si>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2025 год</t>
  </si>
  <si>
    <t>от «     »  ______ 2023г № __</t>
  </si>
  <si>
    <t xml:space="preserve">                                 на 2024 год и на плановый период 2025 и 2026 годов</t>
  </si>
  <si>
    <t>2026 год</t>
  </si>
  <si>
    <t>1 13 02000 00 0000 130</t>
  </si>
  <si>
    <t xml:space="preserve"> Доходы от компенсации затрат государства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</si>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</sst>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84" fontId="6" fillId="0" borderId="10" xfId="0" applyNumberFormat="1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84" fontId="5" fillId="33" borderId="19" xfId="0" applyNumberFormat="1" applyFont="1" applyFill="1" applyBorder="1" applyAlignment="1">
      <alignment horizontal="right"/>
    </xf>
    <xf numFmtId="184" fontId="9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184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wrapText="1"/>
    </xf>
    <xf numFmtId="0" fontId="4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49" fontId="6" fillId="34" borderId="12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wrapText="1"/>
    </xf>
    <xf numFmtId="184" fontId="7" fillId="0" borderId="10" xfId="0" applyNumberFormat="1" applyFont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6" fillId="0" borderId="11" xfId="0" applyNumberFormat="1" applyFont="1" applyBorder="1" applyAlignment="1">
      <alignment/>
    </xf>
    <xf numFmtId="184" fontId="6" fillId="0" borderId="10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Border="1" applyAlignment="1">
      <alignment/>
    </xf>
    <xf numFmtId="184" fontId="6" fillId="0" borderId="19" xfId="0" applyNumberFormat="1" applyFont="1" applyFill="1" applyBorder="1" applyAlignment="1">
      <alignment/>
    </xf>
    <xf numFmtId="184" fontId="6" fillId="0" borderId="10" xfId="0" applyNumberFormat="1" applyFont="1" applyBorder="1" applyAlignment="1">
      <alignment/>
    </xf>
    <xf numFmtId="184" fontId="6" fillId="34" borderId="19" xfId="0" applyNumberFormat="1" applyFont="1" applyFill="1" applyBorder="1" applyAlignment="1">
      <alignment/>
    </xf>
    <xf numFmtId="184" fontId="6" fillId="34" borderId="12" xfId="0" applyNumberFormat="1" applyFont="1" applyFill="1" applyBorder="1" applyAlignment="1">
      <alignment/>
    </xf>
    <xf numFmtId="184" fontId="6" fillId="0" borderId="19" xfId="0" applyNumberFormat="1" applyFont="1" applyBorder="1" applyAlignment="1">
      <alignment/>
    </xf>
    <xf numFmtId="184" fontId="7" fillId="0" borderId="2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184" fontId="5" fillId="33" borderId="11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184" fontId="5" fillId="0" borderId="11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view="pageBreakPreview" zoomScale="82" zoomScaleSheetLayoutView="82" workbookViewId="0" topLeftCell="A44">
      <selection activeCell="E54" sqref="E54"/>
    </sheetView>
  </sheetViews>
  <sheetFormatPr defaultColWidth="8.875" defaultRowHeight="12.75"/>
  <cols>
    <col min="1" max="1" width="26.25390625" style="46" customWidth="1"/>
    <col min="2" max="2" width="66.00390625" style="17" customWidth="1"/>
    <col min="3" max="3" width="10.125" style="17" customWidth="1"/>
    <col min="4" max="4" width="12.625" style="17" customWidth="1"/>
    <col min="5" max="5" width="11.375" style="17" customWidth="1"/>
    <col min="6" max="16384" width="8.875" style="17" customWidth="1"/>
  </cols>
  <sheetData>
    <row r="1" ht="15.75">
      <c r="D1" s="18"/>
    </row>
    <row r="2" spans="2:6" ht="15.75">
      <c r="B2" s="11"/>
      <c r="C2" s="11"/>
      <c r="D2" s="105" t="s">
        <v>72</v>
      </c>
      <c r="E2" s="105"/>
      <c r="F2" s="19"/>
    </row>
    <row r="3" spans="2:6" ht="15.75">
      <c r="B3" s="10"/>
      <c r="C3" s="10"/>
      <c r="E3" s="10" t="s">
        <v>60</v>
      </c>
      <c r="F3" s="20"/>
    </row>
    <row r="4" spans="2:6" ht="15.75">
      <c r="B4" s="107" t="s">
        <v>61</v>
      </c>
      <c r="C4" s="107"/>
      <c r="D4" s="107"/>
      <c r="E4" s="107"/>
      <c r="F4" s="20"/>
    </row>
    <row r="5" spans="2:6" ht="15.75">
      <c r="B5" s="10"/>
      <c r="C5" s="10"/>
      <c r="D5" s="10"/>
      <c r="E5" s="10" t="s">
        <v>115</v>
      </c>
      <c r="F5" s="21"/>
    </row>
    <row r="6" spans="2:6" ht="15.75">
      <c r="B6" s="10"/>
      <c r="C6" s="10"/>
      <c r="D6" s="10"/>
      <c r="E6" s="10" t="s">
        <v>83</v>
      </c>
      <c r="F6" s="20"/>
    </row>
    <row r="7" spans="2:3" ht="15.75">
      <c r="B7" s="22"/>
      <c r="C7" s="22"/>
    </row>
    <row r="9" spans="1:5" ht="12.75" customHeight="1">
      <c r="A9" s="106" t="s">
        <v>3</v>
      </c>
      <c r="B9" s="106"/>
      <c r="C9" s="106"/>
      <c r="D9" s="106"/>
      <c r="E9" s="106"/>
    </row>
    <row r="10" spans="1:5" ht="12.75" customHeight="1">
      <c r="A10" s="106" t="s">
        <v>84</v>
      </c>
      <c r="B10" s="106"/>
      <c r="C10" s="106"/>
      <c r="D10" s="106"/>
      <c r="E10" s="106"/>
    </row>
    <row r="11" spans="1:5" ht="12.75" customHeight="1">
      <c r="A11" s="106" t="s">
        <v>116</v>
      </c>
      <c r="B11" s="106"/>
      <c r="C11" s="106"/>
      <c r="D11" s="106"/>
      <c r="E11" s="106"/>
    </row>
    <row r="12" ht="18" customHeight="1">
      <c r="E12" s="17" t="s">
        <v>62</v>
      </c>
    </row>
    <row r="13" spans="1:5" ht="15.75">
      <c r="A13" s="47" t="s">
        <v>0</v>
      </c>
      <c r="B13" s="23"/>
      <c r="C13" s="108" t="s">
        <v>109</v>
      </c>
      <c r="D13" s="108" t="s">
        <v>114</v>
      </c>
      <c r="E13" s="108" t="s">
        <v>117</v>
      </c>
    </row>
    <row r="14" spans="1:5" ht="15.75">
      <c r="A14" s="48" t="s">
        <v>2</v>
      </c>
      <c r="B14" s="24" t="s">
        <v>1</v>
      </c>
      <c r="C14" s="108"/>
      <c r="D14" s="108"/>
      <c r="E14" s="108"/>
    </row>
    <row r="15" spans="1:5" ht="15.75">
      <c r="A15" s="49"/>
      <c r="B15" s="25"/>
      <c r="C15" s="108"/>
      <c r="D15" s="108"/>
      <c r="E15" s="108"/>
    </row>
    <row r="16" spans="1:5" ht="15.75">
      <c r="A16" s="50">
        <v>1</v>
      </c>
      <c r="B16" s="26">
        <v>2</v>
      </c>
      <c r="C16" s="26">
        <v>3</v>
      </c>
      <c r="D16" s="26">
        <v>4</v>
      </c>
      <c r="E16" s="26">
        <v>5</v>
      </c>
    </row>
    <row r="17" spans="1:5" ht="16.5" customHeight="1">
      <c r="A17" s="51" t="s">
        <v>56</v>
      </c>
      <c r="B17" s="27" t="s">
        <v>5</v>
      </c>
      <c r="C17" s="92">
        <f>C18+C25+C27+C30+C35+C56+C20+C50+C61+C48+C53</f>
        <v>50405.2</v>
      </c>
      <c r="D17" s="92">
        <f>D18+D25+D27+D30+D35+D56+D20+D50+D61+D48+D53</f>
        <v>46837.5</v>
      </c>
      <c r="E17" s="92">
        <f>E18+E25+E27+E30+E35+E56+E20+E50+E61+E48+E53</f>
        <v>47017.9</v>
      </c>
    </row>
    <row r="18" spans="1:5" ht="17.25" customHeight="1">
      <c r="A18" s="52" t="s">
        <v>4</v>
      </c>
      <c r="B18" s="29" t="s">
        <v>37</v>
      </c>
      <c r="C18" s="93">
        <f>C19</f>
        <v>3387.9</v>
      </c>
      <c r="D18" s="93">
        <f>D19</f>
        <v>3367</v>
      </c>
      <c r="E18" s="93">
        <f>E19</f>
        <v>3500.4</v>
      </c>
    </row>
    <row r="19" spans="1:5" ht="17.25" customHeight="1">
      <c r="A19" s="53" t="s">
        <v>6</v>
      </c>
      <c r="B19" s="28" t="s">
        <v>7</v>
      </c>
      <c r="C19" s="94">
        <v>3387.9</v>
      </c>
      <c r="D19" s="94">
        <v>3367</v>
      </c>
      <c r="E19" s="94">
        <v>3500.4</v>
      </c>
    </row>
    <row r="20" spans="1:5" ht="32.25" customHeight="1">
      <c r="A20" s="16" t="s">
        <v>35</v>
      </c>
      <c r="B20" s="30" t="s">
        <v>39</v>
      </c>
      <c r="C20" s="95">
        <f>C22+C23+C24</f>
        <v>1310</v>
      </c>
      <c r="D20" s="95">
        <f>D22+D23+D24</f>
        <v>1325</v>
      </c>
      <c r="E20" s="95">
        <f>E22+E23+E24</f>
        <v>1340</v>
      </c>
    </row>
    <row r="21" spans="1:5" ht="30" hidden="1">
      <c r="A21" s="53" t="s">
        <v>36</v>
      </c>
      <c r="B21" s="31" t="s">
        <v>40</v>
      </c>
      <c r="C21" s="95">
        <f>C22+C23+C24</f>
        <v>1310</v>
      </c>
      <c r="D21" s="95">
        <f>D22+D23+D24</f>
        <v>1325</v>
      </c>
      <c r="E21" s="95">
        <f>E22+E23+E24</f>
        <v>1340</v>
      </c>
    </row>
    <row r="22" spans="1:5" ht="30" hidden="1">
      <c r="A22" s="54" t="s">
        <v>41</v>
      </c>
      <c r="B22" s="32" t="s">
        <v>42</v>
      </c>
      <c r="C22" s="33">
        <v>700</v>
      </c>
      <c r="D22" s="33">
        <v>700</v>
      </c>
      <c r="E22" s="33">
        <v>700</v>
      </c>
    </row>
    <row r="23" spans="1:5" ht="45" hidden="1">
      <c r="A23" s="54" t="s">
        <v>43</v>
      </c>
      <c r="B23" s="32" t="s">
        <v>44</v>
      </c>
      <c r="C23" s="33">
        <v>5</v>
      </c>
      <c r="D23" s="33">
        <v>5</v>
      </c>
      <c r="E23" s="33">
        <v>5</v>
      </c>
    </row>
    <row r="24" spans="1:5" ht="45" hidden="1">
      <c r="A24" s="54" t="s">
        <v>45</v>
      </c>
      <c r="B24" s="32" t="s">
        <v>46</v>
      </c>
      <c r="C24" s="33">
        <v>605</v>
      </c>
      <c r="D24" s="33">
        <v>620</v>
      </c>
      <c r="E24" s="33">
        <v>635</v>
      </c>
    </row>
    <row r="25" spans="1:5" ht="17.25" customHeight="1">
      <c r="A25" s="55" t="s">
        <v>28</v>
      </c>
      <c r="B25" s="34" t="s">
        <v>27</v>
      </c>
      <c r="C25" s="96">
        <f>C26</f>
        <v>157</v>
      </c>
      <c r="D25" s="96">
        <f>D26</f>
        <v>157</v>
      </c>
      <c r="E25" s="96">
        <f>E26</f>
        <v>157</v>
      </c>
    </row>
    <row r="26" spans="1:5" ht="17.25" customHeight="1" thickBot="1">
      <c r="A26" s="52" t="s">
        <v>85</v>
      </c>
      <c r="B26" s="35" t="s">
        <v>29</v>
      </c>
      <c r="C26" s="96">
        <v>157</v>
      </c>
      <c r="D26" s="96">
        <v>157</v>
      </c>
      <c r="E26" s="96">
        <v>157</v>
      </c>
    </row>
    <row r="27" spans="1:5" ht="17.25" customHeight="1" thickBot="1">
      <c r="A27" s="56" t="s">
        <v>8</v>
      </c>
      <c r="B27" s="36" t="s">
        <v>9</v>
      </c>
      <c r="C27" s="97">
        <f>C28+C29</f>
        <v>37435</v>
      </c>
      <c r="D27" s="97">
        <f>D28+D29</f>
        <v>37734</v>
      </c>
      <c r="E27" s="97">
        <f>E28+E29</f>
        <v>37763</v>
      </c>
    </row>
    <row r="28" spans="1:5" ht="16.5" customHeight="1">
      <c r="A28" s="55" t="s">
        <v>86</v>
      </c>
      <c r="B28" s="34" t="s">
        <v>10</v>
      </c>
      <c r="C28" s="96">
        <v>1462</v>
      </c>
      <c r="D28" s="96">
        <v>1467</v>
      </c>
      <c r="E28" s="96">
        <v>1467</v>
      </c>
    </row>
    <row r="29" spans="1:5" ht="15" customHeight="1" thickBot="1">
      <c r="A29" s="57" t="s">
        <v>87</v>
      </c>
      <c r="B29" s="37" t="s">
        <v>11</v>
      </c>
      <c r="C29" s="98">
        <v>35973</v>
      </c>
      <c r="D29" s="98">
        <v>36267</v>
      </c>
      <c r="E29" s="98">
        <v>36296</v>
      </c>
    </row>
    <row r="30" spans="1:5" ht="18" customHeight="1">
      <c r="A30" s="55" t="s">
        <v>12</v>
      </c>
      <c r="B30" s="34" t="s">
        <v>13</v>
      </c>
      <c r="C30" s="96">
        <f>C31</f>
        <v>5</v>
      </c>
      <c r="D30" s="96">
        <f>D31</f>
        <v>5</v>
      </c>
      <c r="E30" s="96">
        <f>E31</f>
        <v>5</v>
      </c>
    </row>
    <row r="31" spans="1:5" ht="17.25" customHeight="1">
      <c r="A31" s="109" t="s">
        <v>88</v>
      </c>
      <c r="B31" s="112" t="s">
        <v>38</v>
      </c>
      <c r="C31" s="115">
        <v>5</v>
      </c>
      <c r="D31" s="115">
        <v>5</v>
      </c>
      <c r="E31" s="115">
        <v>5</v>
      </c>
    </row>
    <row r="32" spans="1:5" ht="17.25" customHeight="1">
      <c r="A32" s="110"/>
      <c r="B32" s="113"/>
      <c r="C32" s="116"/>
      <c r="D32" s="116"/>
      <c r="E32" s="116"/>
    </row>
    <row r="33" spans="1:5" ht="18" customHeight="1">
      <c r="A33" s="110"/>
      <c r="B33" s="113"/>
      <c r="C33" s="116"/>
      <c r="D33" s="116"/>
      <c r="E33" s="116"/>
    </row>
    <row r="34" spans="1:5" ht="3.75" customHeight="1" thickBot="1">
      <c r="A34" s="111"/>
      <c r="B34" s="114"/>
      <c r="C34" s="117"/>
      <c r="D34" s="117"/>
      <c r="E34" s="117"/>
    </row>
    <row r="35" spans="1:5" ht="15.75">
      <c r="A35" s="58" t="s">
        <v>14</v>
      </c>
      <c r="B35" s="38" t="s">
        <v>15</v>
      </c>
      <c r="C35" s="99">
        <f>C42+C38</f>
        <v>3688.2</v>
      </c>
      <c r="D35" s="99">
        <f>D42+D38</f>
        <v>4025.5</v>
      </c>
      <c r="E35" s="99">
        <f>E42+E38</f>
        <v>4025.5</v>
      </c>
    </row>
    <row r="36" spans="1:5" ht="14.25" customHeight="1">
      <c r="A36" s="58"/>
      <c r="B36" s="38" t="s">
        <v>16</v>
      </c>
      <c r="C36" s="99"/>
      <c r="D36" s="99"/>
      <c r="E36" s="99"/>
    </row>
    <row r="37" spans="1:5" ht="19.5" customHeight="1">
      <c r="A37" s="55"/>
      <c r="B37" s="34" t="s">
        <v>17</v>
      </c>
      <c r="C37" s="96"/>
      <c r="D37" s="96"/>
      <c r="E37" s="96"/>
    </row>
    <row r="38" spans="1:5" ht="75">
      <c r="A38" s="59" t="s">
        <v>69</v>
      </c>
      <c r="B38" s="30" t="s">
        <v>59</v>
      </c>
      <c r="C38" s="100">
        <f>C40+C41</f>
        <v>2238.2</v>
      </c>
      <c r="D38" s="100">
        <f>D40+D41</f>
        <v>2555.5</v>
      </c>
      <c r="E38" s="100">
        <f>E40+E41</f>
        <v>2555.5</v>
      </c>
    </row>
    <row r="39" spans="1:5" ht="60">
      <c r="A39" s="76" t="s">
        <v>112</v>
      </c>
      <c r="B39" s="30" t="s">
        <v>113</v>
      </c>
      <c r="C39" s="100">
        <f>C40</f>
        <v>2188.2</v>
      </c>
      <c r="D39" s="100">
        <f>D40</f>
        <v>2505.5</v>
      </c>
      <c r="E39" s="100">
        <f>E40</f>
        <v>2505.5</v>
      </c>
    </row>
    <row r="40" spans="1:5" ht="90" hidden="1">
      <c r="A40" s="76" t="s">
        <v>98</v>
      </c>
      <c r="B40" s="77" t="s">
        <v>107</v>
      </c>
      <c r="C40" s="100">
        <v>2188.2</v>
      </c>
      <c r="D40" s="100">
        <v>2505.5</v>
      </c>
      <c r="E40" s="100">
        <v>2505.5</v>
      </c>
    </row>
    <row r="41" spans="1:5" ht="45">
      <c r="A41" s="59" t="s">
        <v>111</v>
      </c>
      <c r="B41" s="30" t="s">
        <v>110</v>
      </c>
      <c r="C41" s="100">
        <v>50</v>
      </c>
      <c r="D41" s="100">
        <v>50</v>
      </c>
      <c r="E41" s="100">
        <v>50</v>
      </c>
    </row>
    <row r="42" spans="1:5" ht="18" customHeight="1">
      <c r="A42" s="78" t="s">
        <v>68</v>
      </c>
      <c r="B42" s="79" t="s">
        <v>24</v>
      </c>
      <c r="C42" s="101">
        <v>1450</v>
      </c>
      <c r="D42" s="101">
        <v>1470</v>
      </c>
      <c r="E42" s="101">
        <v>1470</v>
      </c>
    </row>
    <row r="43" spans="1:5" ht="15.75">
      <c r="A43" s="78"/>
      <c r="B43" s="79" t="s">
        <v>25</v>
      </c>
      <c r="C43" s="101"/>
      <c r="D43" s="101"/>
      <c r="E43" s="101"/>
    </row>
    <row r="44" spans="1:5" ht="15.75">
      <c r="A44" s="78"/>
      <c r="B44" s="79" t="s">
        <v>30</v>
      </c>
      <c r="C44" s="101"/>
      <c r="D44" s="101"/>
      <c r="E44" s="101"/>
    </row>
    <row r="45" spans="1:5" ht="15.75">
      <c r="A45" s="78"/>
      <c r="B45" s="79" t="s">
        <v>31</v>
      </c>
      <c r="C45" s="101"/>
      <c r="D45" s="101"/>
      <c r="E45" s="101"/>
    </row>
    <row r="46" spans="1:5" ht="15.75">
      <c r="A46" s="78"/>
      <c r="B46" s="79" t="s">
        <v>32</v>
      </c>
      <c r="C46" s="101"/>
      <c r="D46" s="101"/>
      <c r="E46" s="101"/>
    </row>
    <row r="47" spans="1:5" ht="15.75">
      <c r="A47" s="80"/>
      <c r="B47" s="81" t="s">
        <v>18</v>
      </c>
      <c r="C47" s="102"/>
      <c r="D47" s="102"/>
      <c r="E47" s="102"/>
    </row>
    <row r="48" spans="1:5" ht="15">
      <c r="A48" s="82" t="s">
        <v>100</v>
      </c>
      <c r="B48" s="83" t="s">
        <v>101</v>
      </c>
      <c r="C48" s="102">
        <f>C49</f>
        <v>40</v>
      </c>
      <c r="D48" s="102">
        <f>D49</f>
        <v>43</v>
      </c>
      <c r="E48" s="102">
        <f>E49</f>
        <v>45</v>
      </c>
    </row>
    <row r="49" spans="1:5" ht="15">
      <c r="A49" s="84" t="s">
        <v>99</v>
      </c>
      <c r="B49" s="85" t="s">
        <v>102</v>
      </c>
      <c r="C49" s="102">
        <v>40</v>
      </c>
      <c r="D49" s="102">
        <v>43</v>
      </c>
      <c r="E49" s="102">
        <v>45</v>
      </c>
    </row>
    <row r="50" spans="1:5" ht="18.75" customHeight="1">
      <c r="A50" s="86" t="s">
        <v>70</v>
      </c>
      <c r="B50" s="87" t="s">
        <v>71</v>
      </c>
      <c r="C50" s="102">
        <f>C51+C52</f>
        <v>160</v>
      </c>
      <c r="D50" s="102">
        <f>D51+D52</f>
        <v>171</v>
      </c>
      <c r="E50" s="102">
        <f>E51+E52</f>
        <v>182</v>
      </c>
    </row>
    <row r="51" spans="1:5" ht="15.75">
      <c r="A51" s="86" t="s">
        <v>95</v>
      </c>
      <c r="B51" s="87" t="s">
        <v>89</v>
      </c>
      <c r="C51" s="102">
        <v>140</v>
      </c>
      <c r="D51" s="102">
        <v>150</v>
      </c>
      <c r="E51" s="102">
        <v>160</v>
      </c>
    </row>
    <row r="52" spans="1:5" ht="15.75">
      <c r="A52" s="86" t="s">
        <v>118</v>
      </c>
      <c r="B52" s="87" t="s">
        <v>119</v>
      </c>
      <c r="C52" s="102">
        <v>20</v>
      </c>
      <c r="D52" s="102">
        <v>21</v>
      </c>
      <c r="E52" s="102">
        <v>22</v>
      </c>
    </row>
    <row r="53" spans="1:5" ht="30">
      <c r="A53" s="88" t="s">
        <v>103</v>
      </c>
      <c r="B53" s="89" t="s">
        <v>104</v>
      </c>
      <c r="C53" s="102">
        <f>C54+C55</f>
        <v>4212.1</v>
      </c>
      <c r="D53" s="102">
        <f>D54+D55</f>
        <v>0</v>
      </c>
      <c r="E53" s="102">
        <f>E54+E55</f>
        <v>0</v>
      </c>
    </row>
    <row r="54" spans="1:5" ht="94.5">
      <c r="A54" s="90" t="s">
        <v>120</v>
      </c>
      <c r="B54" s="91" t="s">
        <v>121</v>
      </c>
      <c r="C54" s="102">
        <v>714.5</v>
      </c>
      <c r="D54" s="102"/>
      <c r="E54" s="102"/>
    </row>
    <row r="55" spans="1:5" ht="30">
      <c r="A55" s="68" t="s">
        <v>105</v>
      </c>
      <c r="B55" s="69" t="s">
        <v>106</v>
      </c>
      <c r="C55" s="96">
        <v>3497.6</v>
      </c>
      <c r="D55" s="96"/>
      <c r="E55" s="96"/>
    </row>
    <row r="56" spans="1:5" ht="14.25" customHeight="1" hidden="1">
      <c r="A56" s="52" t="s">
        <v>19</v>
      </c>
      <c r="B56" s="29" t="s">
        <v>20</v>
      </c>
      <c r="C56" s="100">
        <f>C57</f>
        <v>0</v>
      </c>
      <c r="D56" s="100">
        <f>D57</f>
        <v>0</v>
      </c>
      <c r="E56" s="100">
        <f>E57</f>
        <v>0</v>
      </c>
    </row>
    <row r="57" spans="1:5" ht="14.25" customHeight="1" hidden="1">
      <c r="A57" s="58" t="s">
        <v>21</v>
      </c>
      <c r="B57" s="38" t="s">
        <v>22</v>
      </c>
      <c r="C57" s="103"/>
      <c r="D57" s="103"/>
      <c r="E57" s="103"/>
    </row>
    <row r="58" spans="1:5" ht="14.25" customHeight="1" hidden="1">
      <c r="A58" s="58"/>
      <c r="B58" s="38" t="s">
        <v>33</v>
      </c>
      <c r="C58" s="103"/>
      <c r="D58" s="103"/>
      <c r="E58" s="103"/>
    </row>
    <row r="59" spans="1:5" ht="15" customHeight="1" hidden="1">
      <c r="A59" s="55"/>
      <c r="B59" s="39" t="s">
        <v>34</v>
      </c>
      <c r="C59" s="96"/>
      <c r="D59" s="96"/>
      <c r="E59" s="96"/>
    </row>
    <row r="60" spans="1:5" ht="15.75" hidden="1">
      <c r="A60" s="52" t="s">
        <v>57</v>
      </c>
      <c r="B60" s="29" t="s">
        <v>58</v>
      </c>
      <c r="C60" s="100" t="e">
        <f>#REF!</f>
        <v>#REF!</v>
      </c>
      <c r="D60" s="100" t="e">
        <f>#REF!</f>
        <v>#REF!</v>
      </c>
      <c r="E60" s="100" t="e">
        <f>#REF!</f>
        <v>#REF!</v>
      </c>
    </row>
    <row r="61" spans="1:5" ht="18.75" customHeight="1">
      <c r="A61" s="63" t="s">
        <v>73</v>
      </c>
      <c r="B61" s="29" t="s">
        <v>74</v>
      </c>
      <c r="C61" s="93">
        <f>C62</f>
        <v>10</v>
      </c>
      <c r="D61" s="93">
        <f>D62</f>
        <v>10</v>
      </c>
      <c r="E61" s="93">
        <f>E62</f>
        <v>0</v>
      </c>
    </row>
    <row r="62" spans="1:5" ht="105">
      <c r="A62" s="65" t="s">
        <v>91</v>
      </c>
      <c r="B62" s="64" t="s">
        <v>92</v>
      </c>
      <c r="C62" s="93">
        <v>10</v>
      </c>
      <c r="D62" s="93">
        <v>10</v>
      </c>
      <c r="E62" s="93"/>
    </row>
    <row r="63" spans="1:5" ht="15.75">
      <c r="A63" s="1" t="s">
        <v>47</v>
      </c>
      <c r="B63" s="15" t="s">
        <v>23</v>
      </c>
      <c r="C63" s="3">
        <f>C66+C83+C64+C73+C82</f>
        <v>6825.5</v>
      </c>
      <c r="D63" s="3">
        <f>D66+D83+D64+D73+D82</f>
        <v>3015.5</v>
      </c>
      <c r="E63" s="3">
        <f>E66+E83+E64+E73+E82</f>
        <v>2675.6</v>
      </c>
    </row>
    <row r="64" spans="1:5" ht="28.5" hidden="1">
      <c r="A64" s="1" t="s">
        <v>76</v>
      </c>
      <c r="B64" s="13" t="s">
        <v>75</v>
      </c>
      <c r="C64" s="12">
        <f>C65</f>
        <v>0</v>
      </c>
      <c r="D64" s="12">
        <f>D65</f>
        <v>0</v>
      </c>
      <c r="E64" s="12">
        <f>E65</f>
        <v>0</v>
      </c>
    </row>
    <row r="65" spans="1:5" ht="15.75" hidden="1">
      <c r="A65" s="16" t="s">
        <v>108</v>
      </c>
      <c r="B65" s="14" t="s">
        <v>75</v>
      </c>
      <c r="C65" s="74"/>
      <c r="D65" s="74"/>
      <c r="E65" s="74"/>
    </row>
    <row r="66" spans="1:5" ht="13.5" customHeight="1">
      <c r="A66" s="109" t="s">
        <v>77</v>
      </c>
      <c r="B66" s="112" t="s">
        <v>51</v>
      </c>
      <c r="C66" s="120">
        <v>6473.5</v>
      </c>
      <c r="D66" s="120">
        <v>2672.1</v>
      </c>
      <c r="E66" s="120">
        <v>2672.1</v>
      </c>
    </row>
    <row r="67" spans="1:5" ht="13.5" customHeight="1">
      <c r="A67" s="118"/>
      <c r="B67" s="119"/>
      <c r="C67" s="121"/>
      <c r="D67" s="121"/>
      <c r="E67" s="121"/>
    </row>
    <row r="68" spans="1:5" ht="30" hidden="1">
      <c r="A68" s="16" t="s">
        <v>77</v>
      </c>
      <c r="B68" s="75" t="s">
        <v>51</v>
      </c>
      <c r="C68" s="4">
        <f>C70+C72+C69</f>
        <v>0</v>
      </c>
      <c r="D68" s="4">
        <f>D70+D72+D69</f>
        <v>0</v>
      </c>
      <c r="E68" s="4">
        <v>0</v>
      </c>
    </row>
    <row r="69" spans="1:5" ht="30" hidden="1">
      <c r="A69" s="2" t="s">
        <v>65</v>
      </c>
      <c r="B69" s="71" t="s">
        <v>66</v>
      </c>
      <c r="C69" s="62"/>
      <c r="D69" s="62"/>
      <c r="E69" s="62"/>
    </row>
    <row r="70" spans="1:5" ht="13.5" customHeight="1" hidden="1">
      <c r="A70" s="109" t="s">
        <v>78</v>
      </c>
      <c r="B70" s="112" t="s">
        <v>52</v>
      </c>
      <c r="C70" s="120">
        <v>0</v>
      </c>
      <c r="D70" s="120">
        <v>0</v>
      </c>
      <c r="E70" s="120">
        <v>0</v>
      </c>
    </row>
    <row r="71" spans="1:5" ht="13.5" customHeight="1" hidden="1">
      <c r="A71" s="118"/>
      <c r="B71" s="119"/>
      <c r="C71" s="121"/>
      <c r="D71" s="121"/>
      <c r="E71" s="121"/>
    </row>
    <row r="72" spans="1:5" ht="15.75" hidden="1">
      <c r="A72" s="7" t="s">
        <v>79</v>
      </c>
      <c r="B72" s="72" t="s">
        <v>54</v>
      </c>
      <c r="C72" s="66">
        <v>0</v>
      </c>
      <c r="D72" s="66">
        <v>0</v>
      </c>
      <c r="E72" s="66">
        <v>0</v>
      </c>
    </row>
    <row r="73" spans="1:5" ht="13.5" customHeight="1">
      <c r="A73" s="109" t="s">
        <v>80</v>
      </c>
      <c r="B73" s="112" t="s">
        <v>48</v>
      </c>
      <c r="C73" s="120">
        <v>332</v>
      </c>
      <c r="D73" s="120">
        <v>343.4</v>
      </c>
      <c r="E73" s="120">
        <v>3.5</v>
      </c>
    </row>
    <row r="74" spans="1:5" ht="13.5" customHeight="1">
      <c r="A74" s="118"/>
      <c r="B74" s="119"/>
      <c r="C74" s="121"/>
      <c r="D74" s="121"/>
      <c r="E74" s="121"/>
    </row>
    <row r="75" spans="1:5" ht="13.5" customHeight="1" hidden="1">
      <c r="A75" s="109" t="s">
        <v>81</v>
      </c>
      <c r="B75" s="122" t="s">
        <v>49</v>
      </c>
      <c r="C75" s="125"/>
      <c r="D75" s="125"/>
      <c r="E75" s="125"/>
    </row>
    <row r="76" spans="1:5" ht="13.5" customHeight="1" hidden="1">
      <c r="A76" s="110"/>
      <c r="B76" s="123"/>
      <c r="C76" s="126"/>
      <c r="D76" s="126"/>
      <c r="E76" s="126"/>
    </row>
    <row r="77" spans="1:5" ht="13.5" customHeight="1" hidden="1">
      <c r="A77" s="118"/>
      <c r="B77" s="124"/>
      <c r="C77" s="127"/>
      <c r="D77" s="127"/>
      <c r="E77" s="127"/>
    </row>
    <row r="78" spans="1:5" ht="13.5" customHeight="1" hidden="1">
      <c r="A78" s="109" t="s">
        <v>82</v>
      </c>
      <c r="B78" s="112" t="s">
        <v>50</v>
      </c>
      <c r="C78" s="120"/>
      <c r="D78" s="120"/>
      <c r="E78" s="120"/>
    </row>
    <row r="79" spans="1:5" ht="12.75" hidden="1">
      <c r="A79" s="118"/>
      <c r="B79" s="119"/>
      <c r="C79" s="121"/>
      <c r="D79" s="121"/>
      <c r="E79" s="121"/>
    </row>
    <row r="80" spans="1:5" ht="45" hidden="1">
      <c r="A80" s="73" t="s">
        <v>64</v>
      </c>
      <c r="B80" s="70" t="s">
        <v>55</v>
      </c>
      <c r="C80" s="5">
        <f>C81</f>
        <v>0</v>
      </c>
      <c r="D80" s="5">
        <f>D81</f>
        <v>0</v>
      </c>
      <c r="E80" s="5">
        <f>E81</f>
        <v>0</v>
      </c>
    </row>
    <row r="81" spans="1:5" ht="45" hidden="1">
      <c r="A81" s="8" t="s">
        <v>63</v>
      </c>
      <c r="B81" s="9" t="s">
        <v>53</v>
      </c>
      <c r="C81" s="67">
        <v>0</v>
      </c>
      <c r="D81" s="67"/>
      <c r="E81" s="67">
        <v>0</v>
      </c>
    </row>
    <row r="82" spans="1:5" ht="15.75" hidden="1">
      <c r="A82" s="8" t="s">
        <v>97</v>
      </c>
      <c r="B82" s="9" t="s">
        <v>96</v>
      </c>
      <c r="C82" s="67">
        <v>0</v>
      </c>
      <c r="D82" s="67"/>
      <c r="E82" s="67"/>
    </row>
    <row r="83" spans="1:5" ht="16.5" thickBot="1">
      <c r="A83" s="16" t="s">
        <v>93</v>
      </c>
      <c r="B83" s="9" t="s">
        <v>94</v>
      </c>
      <c r="C83" s="4">
        <v>20</v>
      </c>
      <c r="D83" s="4">
        <v>0</v>
      </c>
      <c r="E83" s="4">
        <v>0</v>
      </c>
    </row>
    <row r="84" spans="1:5" ht="16.5" hidden="1" thickBot="1">
      <c r="A84" s="8" t="s">
        <v>90</v>
      </c>
      <c r="B84" s="9" t="s">
        <v>67</v>
      </c>
      <c r="C84" s="6">
        <v>50</v>
      </c>
      <c r="D84" s="6">
        <v>50</v>
      </c>
      <c r="E84" s="6">
        <v>50</v>
      </c>
    </row>
    <row r="85" spans="1:5" ht="26.25" customHeight="1" thickBot="1">
      <c r="A85" s="60" t="s">
        <v>26</v>
      </c>
      <c r="B85" s="40"/>
      <c r="C85" s="104">
        <f>C17+C63</f>
        <v>57230.7</v>
      </c>
      <c r="D85" s="104">
        <f>D17+D63</f>
        <v>49853</v>
      </c>
      <c r="E85" s="104">
        <f>E17+E63</f>
        <v>49693.5</v>
      </c>
    </row>
    <row r="86" spans="1:4" ht="15.75">
      <c r="A86" s="61"/>
      <c r="B86" s="42"/>
      <c r="C86" s="42"/>
      <c r="D86" s="42"/>
    </row>
    <row r="87" spans="1:4" ht="13.5" customHeight="1">
      <c r="A87" s="61"/>
      <c r="B87" s="42"/>
      <c r="C87" s="42"/>
      <c r="D87" s="42"/>
    </row>
    <row r="88" spans="1:4" ht="13.5" customHeight="1">
      <c r="A88" s="61"/>
      <c r="B88" s="42"/>
      <c r="C88" s="42"/>
      <c r="D88" s="42"/>
    </row>
    <row r="89" spans="1:4" ht="15.75">
      <c r="A89" s="61"/>
      <c r="B89" s="42"/>
      <c r="C89" s="42"/>
      <c r="D89" s="42"/>
    </row>
    <row r="90" spans="1:4" ht="15.75">
      <c r="A90" s="61"/>
      <c r="B90" s="42"/>
      <c r="C90" s="42"/>
      <c r="D90" s="42"/>
    </row>
    <row r="91" spans="1:4" ht="13.5" customHeight="1">
      <c r="A91" s="61"/>
      <c r="B91" s="42"/>
      <c r="C91" s="42"/>
      <c r="D91" s="42"/>
    </row>
    <row r="92" spans="1:4" ht="13.5" customHeight="1">
      <c r="A92" s="61"/>
      <c r="B92" s="42"/>
      <c r="C92" s="42"/>
      <c r="D92" s="42"/>
    </row>
    <row r="93" spans="1:4" ht="15.75">
      <c r="A93" s="61"/>
      <c r="B93" s="42"/>
      <c r="C93" s="42"/>
      <c r="D93" s="42"/>
    </row>
    <row r="94" spans="1:4" ht="13.5" customHeight="1">
      <c r="A94" s="61"/>
      <c r="B94" s="42"/>
      <c r="C94" s="42"/>
      <c r="D94" s="42"/>
    </row>
    <row r="95" spans="1:4" ht="13.5" customHeight="1">
      <c r="A95" s="61"/>
      <c r="B95" s="41"/>
      <c r="C95" s="41"/>
      <c r="D95" s="41"/>
    </row>
    <row r="96" spans="1:4" ht="13.5" customHeight="1">
      <c r="A96" s="61"/>
      <c r="B96" s="41"/>
      <c r="C96" s="41"/>
      <c r="D96" s="41"/>
    </row>
    <row r="97" spans="1:4" ht="13.5" customHeight="1">
      <c r="A97" s="61"/>
      <c r="B97" s="41"/>
      <c r="C97" s="41"/>
      <c r="D97" s="41"/>
    </row>
    <row r="98" spans="1:4" ht="13.5" customHeight="1">
      <c r="A98" s="61"/>
      <c r="B98" s="41"/>
      <c r="C98" s="41"/>
      <c r="D98" s="41"/>
    </row>
    <row r="99" spans="1:4" ht="13.5" customHeight="1">
      <c r="A99" s="61"/>
      <c r="B99" s="41"/>
      <c r="C99" s="41"/>
      <c r="D99" s="41"/>
    </row>
    <row r="100" spans="1:4" ht="13.5" customHeight="1">
      <c r="A100" s="61"/>
      <c r="B100" s="41"/>
      <c r="C100" s="41"/>
      <c r="D100" s="41"/>
    </row>
    <row r="101" spans="1:4" ht="15.75">
      <c r="A101" s="61"/>
      <c r="B101" s="41"/>
      <c r="C101" s="41"/>
      <c r="D101" s="41"/>
    </row>
    <row r="102" spans="1:4" ht="15.75">
      <c r="A102" s="61"/>
      <c r="B102" s="41"/>
      <c r="C102" s="41"/>
      <c r="D102" s="41"/>
    </row>
    <row r="103" spans="1:4" ht="15.75">
      <c r="A103" s="61"/>
      <c r="B103" s="41"/>
      <c r="C103" s="41"/>
      <c r="D103" s="41"/>
    </row>
    <row r="104" spans="1:4" ht="15.75">
      <c r="A104" s="61"/>
      <c r="B104" s="41"/>
      <c r="C104" s="41"/>
      <c r="D104" s="41"/>
    </row>
    <row r="105" spans="1:4" ht="15.75">
      <c r="A105" s="61"/>
      <c r="B105" s="41"/>
      <c r="C105" s="41"/>
      <c r="D105" s="41"/>
    </row>
    <row r="106" spans="1:4" ht="15.75">
      <c r="A106" s="61"/>
      <c r="B106" s="43"/>
      <c r="C106" s="43"/>
      <c r="D106" s="43"/>
    </row>
    <row r="107" spans="1:4" ht="15.75">
      <c r="A107" s="61"/>
      <c r="B107" s="41"/>
      <c r="C107" s="41"/>
      <c r="D107" s="41"/>
    </row>
    <row r="108" spans="2:4" ht="15.75">
      <c r="B108" s="44"/>
      <c r="C108" s="44"/>
      <c r="D108" s="44"/>
    </row>
    <row r="109" spans="2:4" ht="15.75">
      <c r="B109" s="44"/>
      <c r="C109" s="44"/>
      <c r="D109" s="44"/>
    </row>
    <row r="110" spans="2:4" ht="15.75">
      <c r="B110" s="44"/>
      <c r="C110" s="44"/>
      <c r="D110" s="44"/>
    </row>
    <row r="111" spans="2:4" ht="15.75">
      <c r="B111" s="44"/>
      <c r="C111" s="44"/>
      <c r="D111" s="44"/>
    </row>
    <row r="112" spans="2:4" ht="15.75">
      <c r="B112" s="44"/>
      <c r="C112" s="44"/>
      <c r="D112" s="44"/>
    </row>
    <row r="114" spans="2:7" ht="15.75">
      <c r="B114" s="44"/>
      <c r="C114" s="44"/>
      <c r="D114" s="44"/>
      <c r="E114" s="44"/>
      <c r="F114" s="44"/>
      <c r="G114" s="44"/>
    </row>
    <row r="115" spans="2:7" ht="15.75">
      <c r="B115" s="44"/>
      <c r="C115" s="44"/>
      <c r="D115" s="44"/>
      <c r="E115" s="44"/>
      <c r="F115" s="44"/>
      <c r="G115" s="44"/>
    </row>
    <row r="116" spans="2:7" ht="15.75">
      <c r="B116" s="44"/>
      <c r="C116" s="44"/>
      <c r="D116" s="44"/>
      <c r="E116" s="44"/>
      <c r="F116" s="44"/>
      <c r="G116" s="44"/>
    </row>
    <row r="117" spans="2:7" ht="15.75">
      <c r="B117" s="44"/>
      <c r="C117" s="44"/>
      <c r="D117" s="44"/>
      <c r="E117" s="44"/>
      <c r="F117" s="44"/>
      <c r="G117" s="44"/>
    </row>
    <row r="118" spans="2:7" ht="15.75">
      <c r="B118" s="44"/>
      <c r="C118" s="44"/>
      <c r="D118" s="44"/>
      <c r="E118" s="44"/>
      <c r="F118" s="44"/>
      <c r="G118" s="44"/>
    </row>
    <row r="119" spans="2:7" ht="15.75">
      <c r="B119" s="44"/>
      <c r="C119" s="44"/>
      <c r="D119" s="44"/>
      <c r="E119" s="44"/>
      <c r="F119" s="44"/>
      <c r="G119" s="44"/>
    </row>
    <row r="120" spans="2:7" ht="15.75">
      <c r="B120" s="44"/>
      <c r="C120" s="44"/>
      <c r="D120" s="44"/>
      <c r="E120" s="44"/>
      <c r="F120" s="44"/>
      <c r="G120" s="44"/>
    </row>
    <row r="121" spans="2:7" ht="15.75">
      <c r="B121" s="44"/>
      <c r="C121" s="44"/>
      <c r="D121" s="44"/>
      <c r="E121" s="44"/>
      <c r="F121" s="44"/>
      <c r="G121" s="44"/>
    </row>
    <row r="122" spans="2:7" ht="15.75">
      <c r="B122" s="44"/>
      <c r="C122" s="44"/>
      <c r="D122" s="44"/>
      <c r="E122" s="44"/>
      <c r="F122" s="44"/>
      <c r="G122" s="44"/>
    </row>
    <row r="123" spans="2:7" ht="15.75">
      <c r="B123" s="44"/>
      <c r="C123" s="44"/>
      <c r="D123" s="45"/>
      <c r="E123" s="44"/>
      <c r="F123" s="44"/>
      <c r="G123" s="44"/>
    </row>
    <row r="124" spans="2:7" ht="15.75">
      <c r="B124" s="44"/>
      <c r="C124" s="44"/>
      <c r="D124" s="44"/>
      <c r="E124" s="44"/>
      <c r="F124" s="44"/>
      <c r="G124" s="44"/>
    </row>
    <row r="125" spans="2:7" ht="15.75">
      <c r="B125" s="44"/>
      <c r="C125" s="44"/>
      <c r="D125" s="44"/>
      <c r="E125" s="44"/>
      <c r="F125" s="44"/>
      <c r="G125" s="44"/>
    </row>
    <row r="126" spans="2:7" ht="15.75">
      <c r="B126" s="44"/>
      <c r="C126" s="44"/>
      <c r="D126" s="44"/>
      <c r="E126" s="44"/>
      <c r="F126" s="44"/>
      <c r="G126" s="44"/>
    </row>
    <row r="127" spans="2:7" ht="15.75">
      <c r="B127" s="44"/>
      <c r="C127" s="44"/>
      <c r="D127" s="44"/>
      <c r="E127" s="44"/>
      <c r="F127" s="44"/>
      <c r="G127" s="44"/>
    </row>
    <row r="128" spans="2:7" ht="15.75">
      <c r="B128" s="44"/>
      <c r="C128" s="44"/>
      <c r="D128" s="44"/>
      <c r="E128" s="44"/>
      <c r="F128" s="44"/>
      <c r="G128" s="44"/>
    </row>
    <row r="129" spans="2:7" ht="15.75">
      <c r="B129" s="44"/>
      <c r="C129" s="44"/>
      <c r="D129" s="44"/>
      <c r="E129" s="44"/>
      <c r="F129" s="44"/>
      <c r="G129" s="44"/>
    </row>
    <row r="130" spans="2:7" ht="15.75">
      <c r="B130" s="44"/>
      <c r="C130" s="44"/>
      <c r="D130" s="44"/>
      <c r="E130" s="44"/>
      <c r="F130" s="44"/>
      <c r="G130" s="44"/>
    </row>
    <row r="131" spans="2:7" ht="15.75">
      <c r="B131" s="44"/>
      <c r="C131" s="44"/>
      <c r="D131" s="44"/>
      <c r="E131" s="44"/>
      <c r="F131" s="44"/>
      <c r="G131" s="44"/>
    </row>
    <row r="132" spans="2:7" ht="15.75">
      <c r="B132" s="44"/>
      <c r="C132" s="44"/>
      <c r="D132" s="44"/>
      <c r="E132" s="44"/>
      <c r="F132" s="44"/>
      <c r="G132" s="44"/>
    </row>
    <row r="133" spans="2:7" ht="15.75">
      <c r="B133" s="44"/>
      <c r="C133" s="44"/>
      <c r="D133" s="44"/>
      <c r="E133" s="44"/>
      <c r="F133" s="44"/>
      <c r="G133" s="44"/>
    </row>
    <row r="134" spans="2:7" ht="15.75">
      <c r="B134" s="44"/>
      <c r="C134" s="44"/>
      <c r="D134" s="44"/>
      <c r="E134" s="44"/>
      <c r="F134" s="44"/>
      <c r="G134" s="44"/>
    </row>
    <row r="135" spans="2:4" ht="15.75">
      <c r="B135" s="44"/>
      <c r="C135" s="44"/>
      <c r="D135" s="44"/>
    </row>
    <row r="136" spans="2:4" ht="15.75">
      <c r="B136" s="44"/>
      <c r="C136" s="44"/>
      <c r="D136" s="44"/>
    </row>
    <row r="137" spans="2:4" ht="15.75">
      <c r="B137" s="44"/>
      <c r="C137" s="44"/>
      <c r="D137" s="44"/>
    </row>
    <row r="138" spans="2:4" ht="15.75">
      <c r="B138" s="44"/>
      <c r="C138" s="44"/>
      <c r="D138" s="44"/>
    </row>
    <row r="139" spans="2:4" ht="15.75">
      <c r="B139" s="44"/>
      <c r="C139" s="44"/>
      <c r="D139" s="44"/>
    </row>
    <row r="140" spans="2:4" ht="15.75">
      <c r="B140" s="44"/>
      <c r="C140" s="44"/>
      <c r="D140" s="44"/>
    </row>
    <row r="141" spans="2:4" ht="15.75">
      <c r="B141" s="44"/>
      <c r="C141" s="44"/>
      <c r="D141" s="44"/>
    </row>
    <row r="142" spans="2:4" ht="15.75">
      <c r="B142" s="44"/>
      <c r="C142" s="44"/>
      <c r="D142" s="44"/>
    </row>
    <row r="143" spans="2:4" ht="15.75">
      <c r="B143" s="44"/>
      <c r="C143" s="44"/>
      <c r="D143" s="44"/>
    </row>
    <row r="144" spans="2:4" ht="15.75">
      <c r="B144" s="44"/>
      <c r="C144" s="44"/>
      <c r="D144" s="44"/>
    </row>
    <row r="145" spans="2:4" ht="15.75">
      <c r="B145" s="44"/>
      <c r="C145" s="44"/>
      <c r="D145" s="44"/>
    </row>
    <row r="146" spans="2:4" ht="15.75">
      <c r="B146" s="44"/>
      <c r="C146" s="44"/>
      <c r="D146" s="44"/>
    </row>
    <row r="147" spans="2:4" ht="15.75">
      <c r="B147" s="44"/>
      <c r="C147" s="44"/>
      <c r="D147" s="44"/>
    </row>
  </sheetData>
  <sheetProtection/>
  <mergeCells count="38">
    <mergeCell ref="D70:D71"/>
    <mergeCell ref="E70:E71"/>
    <mergeCell ref="D73:D74"/>
    <mergeCell ref="E73:E74"/>
    <mergeCell ref="D75:D77"/>
    <mergeCell ref="E75:E77"/>
    <mergeCell ref="A78:A79"/>
    <mergeCell ref="B78:B79"/>
    <mergeCell ref="C78:C79"/>
    <mergeCell ref="A73:A74"/>
    <mergeCell ref="D78:D79"/>
    <mergeCell ref="E78:E79"/>
    <mergeCell ref="A70:A71"/>
    <mergeCell ref="B70:B71"/>
    <mergeCell ref="C70:C71"/>
    <mergeCell ref="B73:B74"/>
    <mergeCell ref="C73:C74"/>
    <mergeCell ref="A75:A77"/>
    <mergeCell ref="B75:B77"/>
    <mergeCell ref="C75:C77"/>
    <mergeCell ref="A31:A34"/>
    <mergeCell ref="B31:B34"/>
    <mergeCell ref="D31:D34"/>
    <mergeCell ref="E31:E34"/>
    <mergeCell ref="A66:A67"/>
    <mergeCell ref="B66:B67"/>
    <mergeCell ref="C66:C67"/>
    <mergeCell ref="D66:D67"/>
    <mergeCell ref="E66:E67"/>
    <mergeCell ref="C31:C34"/>
    <mergeCell ref="D2:E2"/>
    <mergeCell ref="A11:E11"/>
    <mergeCell ref="A10:E10"/>
    <mergeCell ref="A9:E9"/>
    <mergeCell ref="B4:E4"/>
    <mergeCell ref="D13:D15"/>
    <mergeCell ref="E13:E15"/>
    <mergeCell ref="C13:C15"/>
  </mergeCells>
  <printOptions/>
  <pageMargins left="0.2362204724409449" right="0.1968503937007874" top="0.35433070866141736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Лопухинка Администрация</cp:lastModifiedBy>
  <cp:lastPrinted>2023-11-07T11:36:41Z</cp:lastPrinted>
  <dcterms:created xsi:type="dcterms:W3CDTF">2005-01-28T07:25:23Z</dcterms:created>
  <dcterms:modified xsi:type="dcterms:W3CDTF">2023-11-07T11:36:55Z</dcterms:modified>
  <cp:category/>
  <cp:version/>
  <cp:contentType/>
  <cp:contentStatus/>
</cp:coreProperties>
</file>