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12390" windowHeight="8760" activeTab="1"/>
  </bookViews>
  <sheets>
    <sheet name="Пр 2" sheetId="27" r:id="rId1"/>
    <sheet name="Пр 3" sheetId="28" r:id="rId2"/>
  </sheets>
  <definedNames>
    <definedName name="_xlnm.Print_Area" localSheetId="0">'Пр 2'!$A$1:$C$56</definedName>
  </definedNames>
  <calcPr calcId="125725"/>
</workbook>
</file>

<file path=xl/calcChain.xml><?xml version="1.0" encoding="utf-8"?>
<calcChain xmlns="http://schemas.openxmlformats.org/spreadsheetml/2006/main">
  <c r="C21" i="28"/>
  <c r="C38" i="27"/>
  <c r="C48"/>
  <c r="C52"/>
  <c r="C32" i="28"/>
  <c r="C25"/>
  <c r="C19"/>
  <c r="C18"/>
  <c r="C22" i="27"/>
  <c r="C20"/>
  <c r="C27"/>
  <c r="C29"/>
  <c r="C19"/>
  <c r="C56"/>
  <c r="C33"/>
  <c r="C23"/>
</calcChain>
</file>

<file path=xl/sharedStrings.xml><?xml version="1.0" encoding="utf-8"?>
<sst xmlns="http://schemas.openxmlformats.org/spreadsheetml/2006/main" count="106" uniqueCount="98">
  <si>
    <t>Код бюджетной</t>
  </si>
  <si>
    <t>Сумма</t>
  </si>
  <si>
    <t>(тысяч</t>
  </si>
  <si>
    <t>рублей)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</si>
  <si>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</si>
  <si>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</si>
  <si>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</si>
  <si>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>1 01 00000 00 0000 000</t>
  </si>
  <si>
    <t>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</si>
  <si>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</si>
  <si>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</si>
  <si>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</si>
  <si>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</si>
  <si>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</si>
  <si>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</si>
  <si>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</si>
  <si>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</si>
  <si>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</si>
  <si>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 xml:space="preserve"> ГОСУДАРСТВЕННАЯ ПОШЛИНА</t>
  </si>
  <si>
    <t>1 08 04000 01 0000 110</t>
  </si>
  <si>
    <t>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</si>
  <si>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</si>
  <si>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</si>
  <si>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</si>
  <si>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казенных).</t>
  </si>
  <si>
    <t>1 15 00000 00 0000 000</t>
  </si>
  <si>
    <t>АДМИНИСТРАТИВНЫЕ ПЛАТЕЖИ И СБОРЫ</t>
  </si>
  <si>
    <t>1 15 02000 00 0000 140</t>
  </si>
  <si>
    <t>Платежи.взимаемые государственными и муници-</t>
  </si>
  <si>
    <t>Безвозмездные поступления</t>
  </si>
  <si>
    <t>111 09000 00 0000 120</t>
  </si>
  <si>
    <t>Прочие доходы от использования имущества и прав,</t>
  </si>
  <si>
    <t>находящихся в государственной и муниципальной</t>
  </si>
  <si>
    <t>2 00 00000 00 000 000</t>
  </si>
  <si>
    <t>Всего доходов</t>
  </si>
  <si>
    <t>1 06 04000 02 0000 110</t>
  </si>
  <si>
    <t xml:space="preserve">Транспортный налог </t>
  </si>
  <si>
    <t>НАЛОГИ НА СОВОКУПНЫЙ ДОХОД</t>
  </si>
  <si>
    <t>1 05 00000 00 0000 000</t>
  </si>
  <si>
    <t>Единый сельскохозяйственный налог</t>
  </si>
  <si>
    <t xml:space="preserve">                                                     ( приложение  2 )</t>
  </si>
  <si>
    <t xml:space="preserve">                                                           Решением Совета депутатов</t>
  </si>
  <si>
    <t>собственности (за исключением имущества бюджетных и</t>
  </si>
  <si>
    <t>автономных учреждений,а также имущества государствен-</t>
  </si>
  <si>
    <t>ных и муниципальных унитарных предприятий.в том числе</t>
  </si>
  <si>
    <t xml:space="preserve">пальными органами (организациями) за выполнение </t>
  </si>
  <si>
    <t>определенных  функций</t>
  </si>
  <si>
    <t>1 05 03000 01 0000 110</t>
  </si>
  <si>
    <t>1 03 00000 00 0000 000</t>
  </si>
  <si>
    <t>1 03 02000 01 0000 110</t>
  </si>
  <si>
    <t>НАЛОГИ НА ПРИБЫЛЬ, ДОХОДЫ</t>
  </si>
  <si>
    <t xml:space="preserve">                                                           МО Лопухинское сельское поселение </t>
  </si>
  <si>
    <t>поступления доходов в бюджет МО Лопухинское сельское поселение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</si>
  <si>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</si>
  <si>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 xml:space="preserve">                                                                                  УТВЕРЖДЕНЫ</t>
  </si>
  <si>
    <t xml:space="preserve">                                                                                                                                                                       </t>
  </si>
  <si>
    <t xml:space="preserve">НАЛОГИ НА ТОВАРЫ (РАБОТЫ, УСЛУГИ), РЕАЛИЗУЕМЫЕ НА ТЕРРИТОРИИ РОССИЙСКОЙ ФЕДЕРАЦИИ 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</si>
  <si>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</si>
  <si>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</si>
  <si>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</si>
  <si>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</si>
  <si>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</si>
  <si>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</si>
  <si>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</si>
  <si>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               УТВЕРЖДЕНЫ</t>
  </si>
  <si>
    <t xml:space="preserve">                    Решением Совета депутатов</t>
  </si>
  <si>
    <t xml:space="preserve">                               МО Лопухинское сельское поселение</t>
  </si>
  <si>
    <t xml:space="preserve">                                                         (приложение 3)</t>
  </si>
  <si>
    <t>Источники доходов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</si>
  <si>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</si>
  <si>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</si>
  <si>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</si>
  <si>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</si>
  <si>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</si>
  <si>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</si>
  <si>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</si>
  <si>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</si>
  <si>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на осуществление отдельных государственных полномочий в Ленинградской области, в сфере административных правоотношений</t>
  </si>
  <si>
    <t>Субсидии бюджетам бюджетной системы Российской Федерации (межбюджетные субсидии)</t>
  </si>
  <si>
    <t>2 02 02000 00 0000 151</t>
  </si>
  <si>
    <t>2 02 02216 10 0000 151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</si>
  <si>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</si>
  <si>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 xml:space="preserve">                                  на 2016 год</t>
  </si>
  <si>
    <t>в 2016 году</t>
  </si>
  <si>
    <t>2 02 02999 10 0000 151</t>
  </si>
  <si>
    <t>2 02 04012 10 0000 151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</si>
  <si>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</si>
  <si>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субсидии бюджетам сельских поселений</t>
  </si>
  <si>
    <t>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</si>
  <si>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</si>
  <si>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1 00 00000 00 0000 000</t>
  </si>
  <si>
    <t>1 17 00000 00 0000 000</t>
  </si>
  <si>
    <t>ПРОЧИЕ НЕНАЛОГОВЫЕ ДОХОДЫ</t>
  </si>
  <si>
    <t>1 17 05000 00 0000 180</t>
  </si>
  <si>
    <t>111 05000 00 0000 120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</si>
  <si>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</si>
  <si>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</si>
  <si>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от «06» июля 2016г №  24</t>
  </si>
</sst>
</file>

<file path=xl/styles.xml><?xml version="1.0" encoding="utf-8"?>
<styleSheet xmlns="http://schemas.openxmlformats.org/spreadsheetml/2006/main">
  <numFmts count="2">
    <numFmt numFmtId="169" formatCode="0.0"/>
    <numFmt numFmtId="174" formatCode="#,##0.0"/>
  </numFmts>
  <fonts count="15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 CYR"/>
    </font>
    <font>
      <sz val="11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Border="1"/>
    <xf numFmtId="0" fontId="2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0" xfId="0" applyFont="1"/>
    <xf numFmtId="0" fontId="4" fillId="0" borderId="0" xfId="0" applyFont="1" applyBorder="1"/>
    <xf numFmtId="0" fontId="4" fillId="0" borderId="7" xfId="0" applyFont="1" applyBorder="1" applyAlignment="1">
      <alignment horizontal="center"/>
    </xf>
    <xf numFmtId="0" fontId="4" fillId="0" borderId="0" xfId="0" applyFont="1" applyFill="1" applyBorder="1"/>
    <xf numFmtId="0" fontId="0" fillId="0" borderId="0" xfId="0" applyBorder="1" applyAlignment="1">
      <alignment horizontal="center"/>
    </xf>
    <xf numFmtId="0" fontId="5" fillId="0" borderId="0" xfId="0" applyFont="1" applyBorder="1"/>
    <xf numFmtId="0" fontId="4" fillId="0" borderId="0" xfId="0" applyFont="1" applyAlignment="1"/>
    <xf numFmtId="0" fontId="4" fillId="0" borderId="3" xfId="0" applyFont="1" applyBorder="1"/>
    <xf numFmtId="0" fontId="4" fillId="0" borderId="3" xfId="0" applyFont="1" applyFill="1" applyBorder="1"/>
    <xf numFmtId="0" fontId="4" fillId="0" borderId="7" xfId="0" applyFont="1" applyBorder="1"/>
    <xf numFmtId="0" fontId="5" fillId="0" borderId="7" xfId="0" applyFont="1" applyBorder="1"/>
    <xf numFmtId="0" fontId="4" fillId="0" borderId="7" xfId="0" applyFont="1" applyFill="1" applyBorder="1"/>
    <xf numFmtId="0" fontId="4" fillId="0" borderId="5" xfId="0" applyFont="1" applyBorder="1"/>
    <xf numFmtId="0" fontId="4" fillId="0" borderId="5" xfId="0" applyFont="1" applyFill="1" applyBorder="1"/>
    <xf numFmtId="0" fontId="5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9" xfId="0" applyFont="1" applyFill="1" applyBorder="1"/>
    <xf numFmtId="0" fontId="4" fillId="0" borderId="10" xfId="0" applyFont="1" applyBorder="1"/>
    <xf numFmtId="169" fontId="5" fillId="0" borderId="7" xfId="0" applyNumberFormat="1" applyFont="1" applyBorder="1"/>
    <xf numFmtId="169" fontId="4" fillId="0" borderId="7" xfId="0" applyNumberFormat="1" applyFont="1" applyFill="1" applyBorder="1"/>
    <xf numFmtId="169" fontId="4" fillId="0" borderId="8" xfId="0" applyNumberFormat="1" applyFont="1" applyBorder="1"/>
    <xf numFmtId="169" fontId="4" fillId="0" borderId="10" xfId="0" applyNumberFormat="1" applyFont="1" applyBorder="1"/>
    <xf numFmtId="169" fontId="4" fillId="0" borderId="9" xfId="0" applyNumberFormat="1" applyFont="1" applyFill="1" applyBorder="1"/>
    <xf numFmtId="169" fontId="4" fillId="0" borderId="5" xfId="0" applyNumberFormat="1" applyFont="1" applyBorder="1"/>
    <xf numFmtId="169" fontId="4" fillId="0" borderId="7" xfId="0" applyNumberFormat="1" applyFont="1" applyBorder="1"/>
    <xf numFmtId="169" fontId="4" fillId="0" borderId="3" xfId="0" applyNumberFormat="1" applyFont="1" applyBorder="1"/>
    <xf numFmtId="169" fontId="4" fillId="0" borderId="3" xfId="0" applyNumberFormat="1" applyFont="1" applyFill="1" applyBorder="1"/>
    <xf numFmtId="169" fontId="5" fillId="0" borderId="7" xfId="0" applyNumberFormat="1" applyFont="1" applyFill="1" applyBorder="1"/>
    <xf numFmtId="0" fontId="5" fillId="0" borderId="11" xfId="0" applyFont="1" applyBorder="1"/>
    <xf numFmtId="0" fontId="5" fillId="0" borderId="9" xfId="0" applyFont="1" applyFill="1" applyBorder="1"/>
    <xf numFmtId="169" fontId="5" fillId="0" borderId="12" xfId="0" applyNumberFormat="1" applyFont="1" applyFill="1" applyBorder="1"/>
    <xf numFmtId="0" fontId="4" fillId="0" borderId="1" xfId="0" applyFont="1" applyBorder="1"/>
    <xf numFmtId="169" fontId="4" fillId="0" borderId="1" xfId="0" applyNumberFormat="1" applyFont="1" applyBorder="1"/>
    <xf numFmtId="0" fontId="4" fillId="0" borderId="7" xfId="0" applyFont="1" applyBorder="1" applyAlignment="1">
      <alignment horizontal="left" vertical="center"/>
    </xf>
    <xf numFmtId="169" fontId="4" fillId="0" borderId="7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4" fillId="0" borderId="7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8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justify" vertical="top" wrapText="1"/>
    </xf>
    <xf numFmtId="174" fontId="8" fillId="0" borderId="7" xfId="0" applyNumberFormat="1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/>
    <xf numFmtId="0" fontId="9" fillId="0" borderId="3" xfId="0" applyFont="1" applyBorder="1" applyAlignment="1">
      <alignment horizontal="center"/>
    </xf>
    <xf numFmtId="0" fontId="0" fillId="0" borderId="5" xfId="0" applyBorder="1"/>
    <xf numFmtId="0" fontId="9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" fillId="0" borderId="0" xfId="0" applyFont="1" applyFill="1" applyBorder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69" fontId="12" fillId="0" borderId="7" xfId="0" applyNumberFormat="1" applyFont="1" applyBorder="1"/>
    <xf numFmtId="0" fontId="13" fillId="0" borderId="5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169" fontId="12" fillId="2" borderId="7" xfId="0" applyNumberFormat="1" applyFont="1" applyFill="1" applyBorder="1" applyAlignment="1">
      <alignment horizontal="right"/>
    </xf>
    <xf numFmtId="0" fontId="13" fillId="0" borderId="3" xfId="0" applyFont="1" applyBorder="1" applyAlignment="1">
      <alignment horizontal="left" wrapText="1"/>
    </xf>
    <xf numFmtId="169" fontId="11" fillId="2" borderId="3" xfId="0" applyNumberFormat="1" applyFont="1" applyFill="1" applyBorder="1" applyAlignment="1">
      <alignment horizontal="right"/>
    </xf>
    <xf numFmtId="169" fontId="12" fillId="2" borderId="5" xfId="0" applyNumberFormat="1" applyFont="1" applyFill="1" applyBorder="1" applyAlignment="1">
      <alignment horizontal="right"/>
    </xf>
    <xf numFmtId="0" fontId="12" fillId="0" borderId="7" xfId="0" applyFont="1" applyBorder="1" applyAlignment="1">
      <alignment horizontal="left"/>
    </xf>
    <xf numFmtId="0" fontId="12" fillId="0" borderId="7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49" fontId="11" fillId="0" borderId="7" xfId="0" applyNumberFormat="1" applyFont="1" applyBorder="1" applyAlignment="1">
      <alignment horizontal="left"/>
    </xf>
    <xf numFmtId="49" fontId="11" fillId="0" borderId="7" xfId="0" applyNumberFormat="1" applyFont="1" applyBorder="1"/>
    <xf numFmtId="0" fontId="14" fillId="0" borderId="7" xfId="0" applyFont="1" applyBorder="1"/>
    <xf numFmtId="0" fontId="13" fillId="0" borderId="7" xfId="0" applyFont="1" applyFill="1" applyBorder="1" applyAlignment="1">
      <alignment wrapText="1"/>
    </xf>
    <xf numFmtId="169" fontId="0" fillId="0" borderId="7" xfId="0" applyNumberFormat="1" applyBorder="1"/>
    <xf numFmtId="0" fontId="4" fillId="0" borderId="7" xfId="0" applyFont="1" applyBorder="1" applyAlignment="1">
      <alignment vertical="top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69" fontId="4" fillId="0" borderId="1" xfId="0" applyNumberFormat="1" applyFont="1" applyFill="1" applyBorder="1" applyAlignment="1">
      <alignment horizontal="right" vertical="center"/>
    </xf>
    <xf numFmtId="169" fontId="4" fillId="0" borderId="3" xfId="0" applyNumberFormat="1" applyFont="1" applyFill="1" applyBorder="1" applyAlignment="1">
      <alignment horizontal="right" vertical="center"/>
    </xf>
    <xf numFmtId="169" fontId="4" fillId="0" borderId="10" xfId="0" applyNumberFormat="1" applyFont="1" applyFill="1" applyBorder="1" applyAlignment="1">
      <alignment horizontal="right" vertical="center"/>
    </xf>
    <xf numFmtId="169" fontId="11" fillId="2" borderId="1" xfId="0" applyNumberFormat="1" applyFont="1" applyFill="1" applyBorder="1" applyAlignment="1">
      <alignment horizontal="right"/>
    </xf>
    <xf numFmtId="169" fontId="11" fillId="2" borderId="5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169" fontId="11" fillId="0" borderId="1" xfId="0" applyNumberFormat="1" applyFont="1" applyBorder="1" applyAlignment="1"/>
    <xf numFmtId="169" fontId="11" fillId="0" borderId="3" xfId="0" applyNumberFormat="1" applyFont="1" applyBorder="1" applyAlignment="1"/>
    <xf numFmtId="169" fontId="11" fillId="0" borderId="5" xfId="0" applyNumberFormat="1" applyFont="1" applyBorder="1" applyAlignment="1"/>
    <xf numFmtId="0" fontId="0" fillId="0" borderId="0" xfId="0" applyAlignment="1">
      <alignment horizontal="right"/>
    </xf>
    <xf numFmtId="0" fontId="13" fillId="0" borderId="1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169" fontId="12" fillId="2" borderId="1" xfId="0" applyNumberFormat="1" applyFont="1" applyFill="1" applyBorder="1" applyAlignment="1">
      <alignment horizontal="right"/>
    </xf>
    <xf numFmtId="169" fontId="1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12" fillId="0" borderId="1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4" fillId="0" borderId="1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11" fillId="0" borderId="3" xfId="0" applyFont="1" applyBorder="1" applyAlignment="1">
      <alignment horizontal="left" vertical="center"/>
    </xf>
    <xf numFmtId="2" fontId="13" fillId="0" borderId="1" xfId="0" applyNumberFormat="1" applyFont="1" applyFill="1" applyBorder="1" applyAlignment="1">
      <alignment horizontal="left" wrapText="1"/>
    </xf>
    <xf numFmtId="2" fontId="13" fillId="0" borderId="3" xfId="0" applyNumberFormat="1" applyFont="1" applyFill="1" applyBorder="1" applyAlignment="1">
      <alignment horizontal="left" wrapText="1"/>
    </xf>
    <xf numFmtId="2" fontId="13" fillId="0" borderId="5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F120"/>
  <sheetViews>
    <sheetView topLeftCell="B1" zoomScaleNormal="100" zoomScaleSheetLayoutView="100" workbookViewId="0">
      <selection activeCell="C8" sqref="C8"/>
    </sheetView>
  </sheetViews>
  <sheetFormatPr defaultRowHeight="12.75"/>
  <cols>
    <col min="1" max="1" width="26.28515625" customWidth="1"/>
    <col min="2" max="2" width="66" customWidth="1"/>
    <col min="3" max="3" width="30.42578125" customWidth="1"/>
  </cols>
  <sheetData>
    <row r="1" spans="1:4">
      <c r="C1" s="64"/>
    </row>
    <row r="2" spans="1:4" ht="15">
      <c r="B2" s="82" t="s">
        <v>54</v>
      </c>
      <c r="C2" s="82"/>
    </row>
    <row r="3" spans="1:4" ht="14.25">
      <c r="B3" s="83" t="s">
        <v>41</v>
      </c>
      <c r="C3" s="83"/>
    </row>
    <row r="4" spans="1:4" ht="14.25">
      <c r="B4" s="83" t="s">
        <v>51</v>
      </c>
      <c r="C4" s="83"/>
    </row>
    <row r="5" spans="1:4" ht="14.25">
      <c r="B5" s="15" t="s">
        <v>55</v>
      </c>
      <c r="C5" s="63" t="s">
        <v>97</v>
      </c>
      <c r="D5" s="45"/>
    </row>
    <row r="6" spans="1:4" ht="14.25">
      <c r="B6" s="83" t="s">
        <v>40</v>
      </c>
      <c r="C6" s="83"/>
    </row>
    <row r="7" spans="1:4" ht="14.25">
      <c r="B7" s="9"/>
    </row>
    <row r="8" spans="1:4" ht="14.25">
      <c r="B8" s="9"/>
    </row>
    <row r="11" spans="1:4" ht="12.75" customHeight="1">
      <c r="A11" s="84" t="s">
        <v>6</v>
      </c>
      <c r="B11" s="84"/>
      <c r="C11" s="84"/>
    </row>
    <row r="12" spans="1:4" ht="12.75" customHeight="1">
      <c r="A12" s="84" t="s">
        <v>52</v>
      </c>
      <c r="B12" s="84"/>
      <c r="C12" s="84"/>
    </row>
    <row r="13" spans="1:4" ht="15">
      <c r="A13" s="65"/>
      <c r="B13" s="52" t="s">
        <v>82</v>
      </c>
      <c r="C13" s="65"/>
    </row>
    <row r="14" spans="1:4" ht="33.75" customHeight="1"/>
    <row r="15" spans="1:4" ht="14.25">
      <c r="A15" s="3" t="s">
        <v>0</v>
      </c>
      <c r="B15" s="4"/>
      <c r="C15" s="3" t="s">
        <v>1</v>
      </c>
    </row>
    <row r="16" spans="1:4" ht="14.25">
      <c r="A16" s="5" t="s">
        <v>5</v>
      </c>
      <c r="B16" s="6" t="s">
        <v>4</v>
      </c>
      <c r="C16" s="5" t="s">
        <v>2</v>
      </c>
    </row>
    <row r="17" spans="1:3" ht="14.25">
      <c r="A17" s="7"/>
      <c r="B17" s="8"/>
      <c r="C17" s="7" t="s">
        <v>3</v>
      </c>
    </row>
    <row r="18" spans="1:3" ht="14.25">
      <c r="A18" s="11">
        <v>1</v>
      </c>
      <c r="B18" s="11">
        <v>2</v>
      </c>
      <c r="C18" s="11">
        <v>3</v>
      </c>
    </row>
    <row r="19" spans="1:3" ht="16.5" customHeight="1">
      <c r="A19" s="19" t="s">
        <v>90</v>
      </c>
      <c r="B19" s="47" t="s">
        <v>8</v>
      </c>
      <c r="C19" s="28">
        <f>C20+C27+C29+C33+C38+C48+C22+C52</f>
        <v>22168.3</v>
      </c>
    </row>
    <row r="20" spans="1:3" ht="17.25" customHeight="1">
      <c r="A20" s="18" t="s">
        <v>7</v>
      </c>
      <c r="B20" s="20" t="s">
        <v>50</v>
      </c>
      <c r="C20" s="29">
        <f>C21</f>
        <v>1382.3</v>
      </c>
    </row>
    <row r="21" spans="1:3" ht="17.25" customHeight="1">
      <c r="A21" s="41" t="s">
        <v>9</v>
      </c>
      <c r="B21" s="18" t="s">
        <v>10</v>
      </c>
      <c r="C21" s="42">
        <v>1382.3</v>
      </c>
    </row>
    <row r="22" spans="1:3" ht="32.25" customHeight="1">
      <c r="A22" s="43" t="s">
        <v>48</v>
      </c>
      <c r="B22" s="46" t="s">
        <v>56</v>
      </c>
      <c r="C22" s="44">
        <f>C24+C25+C26</f>
        <v>3135</v>
      </c>
    </row>
    <row r="23" spans="1:3" ht="28.5">
      <c r="A23" s="41" t="s">
        <v>49</v>
      </c>
      <c r="B23" s="48" t="s">
        <v>57</v>
      </c>
      <c r="C23" s="44">
        <f>C24+C25+C26</f>
        <v>3135</v>
      </c>
    </row>
    <row r="24" spans="1:3" ht="33" customHeight="1">
      <c r="A24" s="49" t="s">
        <v>58</v>
      </c>
      <c r="B24" s="50" t="s">
        <v>59</v>
      </c>
      <c r="C24" s="51">
        <v>1000</v>
      </c>
    </row>
    <row r="25" spans="1:3" ht="46.5" customHeight="1">
      <c r="A25" s="49" t="s">
        <v>60</v>
      </c>
      <c r="B25" s="50" t="s">
        <v>61</v>
      </c>
      <c r="C25" s="51">
        <v>135</v>
      </c>
    </row>
    <row r="26" spans="1:3" ht="57">
      <c r="A26" s="49" t="s">
        <v>62</v>
      </c>
      <c r="B26" s="50" t="s">
        <v>63</v>
      </c>
      <c r="C26" s="51">
        <v>2000</v>
      </c>
    </row>
    <row r="27" spans="1:3" ht="17.25" customHeight="1">
      <c r="A27" s="21" t="s">
        <v>38</v>
      </c>
      <c r="B27" s="21" t="s">
        <v>37</v>
      </c>
      <c r="C27" s="33">
        <f>C28</f>
        <v>1155</v>
      </c>
    </row>
    <row r="28" spans="1:3" ht="17.25" customHeight="1" thickBot="1">
      <c r="A28" s="18" t="s">
        <v>47</v>
      </c>
      <c r="B28" s="27" t="s">
        <v>39</v>
      </c>
      <c r="C28" s="31">
        <v>1155</v>
      </c>
    </row>
    <row r="29" spans="1:3" ht="17.25" customHeight="1" thickBot="1">
      <c r="A29" s="25" t="s">
        <v>11</v>
      </c>
      <c r="B29" s="26" t="s">
        <v>12</v>
      </c>
      <c r="C29" s="32">
        <f>C30+C31+C32</f>
        <v>15491</v>
      </c>
    </row>
    <row r="30" spans="1:3" ht="16.5" customHeight="1">
      <c r="A30" s="21" t="s">
        <v>13</v>
      </c>
      <c r="B30" s="21" t="s">
        <v>14</v>
      </c>
      <c r="C30" s="33">
        <v>91</v>
      </c>
    </row>
    <row r="31" spans="1:3" ht="16.5" customHeight="1">
      <c r="A31" s="18" t="s">
        <v>35</v>
      </c>
      <c r="B31" s="18" t="s">
        <v>36</v>
      </c>
      <c r="C31" s="34"/>
    </row>
    <row r="32" spans="1:3" ht="15" customHeight="1" thickBot="1">
      <c r="A32" s="24" t="s">
        <v>15</v>
      </c>
      <c r="B32" s="24" t="s">
        <v>16</v>
      </c>
      <c r="C32" s="30">
        <v>15400</v>
      </c>
    </row>
    <row r="33" spans="1:3" ht="18" customHeight="1">
      <c r="A33" s="21" t="s">
        <v>17</v>
      </c>
      <c r="B33" s="21" t="s">
        <v>18</v>
      </c>
      <c r="C33" s="33">
        <f>C34</f>
        <v>10</v>
      </c>
    </row>
    <row r="34" spans="1:3" ht="17.25" customHeight="1">
      <c r="A34" s="88" t="s">
        <v>19</v>
      </c>
      <c r="B34" s="85" t="s">
        <v>53</v>
      </c>
      <c r="C34" s="91">
        <v>10</v>
      </c>
    </row>
    <row r="35" spans="1:3" ht="17.25" customHeight="1">
      <c r="A35" s="89"/>
      <c r="B35" s="86"/>
      <c r="C35" s="92"/>
    </row>
    <row r="36" spans="1:3" ht="18" customHeight="1">
      <c r="A36" s="89"/>
      <c r="B36" s="86"/>
      <c r="C36" s="92"/>
    </row>
    <row r="37" spans="1:3" ht="3.75" customHeight="1" thickBot="1">
      <c r="A37" s="90"/>
      <c r="B37" s="87"/>
      <c r="C37" s="93"/>
    </row>
    <row r="38" spans="1:3" ht="14.25">
      <c r="A38" s="16" t="s">
        <v>20</v>
      </c>
      <c r="B38" s="17" t="s">
        <v>21</v>
      </c>
      <c r="C38" s="36">
        <f>C42+C41</f>
        <v>880</v>
      </c>
    </row>
    <row r="39" spans="1:3" ht="14.25" customHeight="1">
      <c r="A39" s="16"/>
      <c r="B39" s="17" t="s">
        <v>22</v>
      </c>
      <c r="C39" s="36"/>
    </row>
    <row r="40" spans="1:3" ht="19.5" customHeight="1">
      <c r="A40" s="21"/>
      <c r="B40" s="21" t="s">
        <v>23</v>
      </c>
      <c r="C40" s="33"/>
    </row>
    <row r="41" spans="1:3" ht="87" customHeight="1">
      <c r="A41" s="81" t="s">
        <v>94</v>
      </c>
      <c r="B41" s="46" t="s">
        <v>95</v>
      </c>
      <c r="C41" s="34">
        <v>30</v>
      </c>
    </row>
    <row r="42" spans="1:3" ht="18" customHeight="1">
      <c r="A42" s="16" t="s">
        <v>30</v>
      </c>
      <c r="B42" s="16" t="s">
        <v>31</v>
      </c>
      <c r="C42" s="35">
        <v>850</v>
      </c>
    </row>
    <row r="43" spans="1:3" ht="14.25">
      <c r="A43" s="16"/>
      <c r="B43" s="16" t="s">
        <v>32</v>
      </c>
      <c r="C43" s="35"/>
    </row>
    <row r="44" spans="1:3" ht="14.25">
      <c r="A44" s="16"/>
      <c r="B44" s="16" t="s">
        <v>42</v>
      </c>
      <c r="C44" s="35"/>
    </row>
    <row r="45" spans="1:3" ht="14.25">
      <c r="A45" s="16"/>
      <c r="B45" s="16" t="s">
        <v>43</v>
      </c>
      <c r="C45" s="35"/>
    </row>
    <row r="46" spans="1:3" ht="14.25">
      <c r="A46" s="16"/>
      <c r="B46" s="16" t="s">
        <v>44</v>
      </c>
      <c r="C46" s="35"/>
    </row>
    <row r="47" spans="1:3" ht="14.25">
      <c r="A47" s="21"/>
      <c r="B47" s="21" t="s">
        <v>24</v>
      </c>
      <c r="C47" s="33"/>
    </row>
    <row r="48" spans="1:3" ht="14.25" customHeight="1">
      <c r="A48" s="18" t="s">
        <v>25</v>
      </c>
      <c r="B48" s="20" t="s">
        <v>26</v>
      </c>
      <c r="C48" s="34">
        <f>C49</f>
        <v>15</v>
      </c>
    </row>
    <row r="49" spans="1:3" ht="14.25" customHeight="1">
      <c r="A49" s="16" t="s">
        <v>27</v>
      </c>
      <c r="B49" s="17" t="s">
        <v>28</v>
      </c>
      <c r="C49" s="35">
        <v>15</v>
      </c>
    </row>
    <row r="50" spans="1:3" ht="14.25" customHeight="1">
      <c r="A50" s="16"/>
      <c r="B50" s="17" t="s">
        <v>45</v>
      </c>
      <c r="C50" s="35"/>
    </row>
    <row r="51" spans="1:3" ht="14.25" customHeight="1">
      <c r="A51" s="21"/>
      <c r="B51" s="22" t="s">
        <v>46</v>
      </c>
      <c r="C51" s="33"/>
    </row>
    <row r="52" spans="1:3" ht="14.25" customHeight="1">
      <c r="A52" s="18" t="s">
        <v>91</v>
      </c>
      <c r="B52" s="20" t="s">
        <v>92</v>
      </c>
      <c r="C52" s="34">
        <f>C53</f>
        <v>100</v>
      </c>
    </row>
    <row r="53" spans="1:3" ht="14.25" customHeight="1">
      <c r="A53" s="16" t="s">
        <v>93</v>
      </c>
      <c r="B53" s="17" t="s">
        <v>96</v>
      </c>
      <c r="C53" s="35">
        <v>100</v>
      </c>
    </row>
    <row r="54" spans="1:3" ht="18.75" customHeight="1">
      <c r="A54" s="19" t="s">
        <v>33</v>
      </c>
      <c r="B54" s="23" t="s">
        <v>29</v>
      </c>
      <c r="C54" s="37">
        <v>7509.2</v>
      </c>
    </row>
    <row r="55" spans="1:3" ht="14.25" customHeight="1" thickBot="1">
      <c r="A55" s="16"/>
      <c r="B55" s="17"/>
      <c r="C55" s="36"/>
    </row>
    <row r="56" spans="1:3" ht="15.75" thickBot="1">
      <c r="A56" s="38" t="s">
        <v>34</v>
      </c>
      <c r="B56" s="39"/>
      <c r="C56" s="40">
        <f>C19+C54</f>
        <v>29677.5</v>
      </c>
    </row>
    <row r="57" spans="1:3" ht="14.25">
      <c r="A57" s="10"/>
      <c r="B57" s="12"/>
      <c r="C57" s="12"/>
    </row>
    <row r="58" spans="1:3" ht="14.25">
      <c r="A58" s="10"/>
      <c r="B58" s="12"/>
      <c r="C58" s="12"/>
    </row>
    <row r="59" spans="1:3" ht="14.25">
      <c r="A59" s="10"/>
      <c r="B59" s="12"/>
      <c r="C59" s="12"/>
    </row>
    <row r="60" spans="1:3" ht="14.25">
      <c r="A60" s="10"/>
      <c r="B60" s="12"/>
      <c r="C60" s="12"/>
    </row>
    <row r="61" spans="1:3" ht="14.25">
      <c r="A61" s="10"/>
      <c r="B61" s="12"/>
      <c r="C61" s="12"/>
    </row>
    <row r="62" spans="1:3" ht="14.25">
      <c r="A62" s="10"/>
      <c r="B62" s="12"/>
      <c r="C62" s="12"/>
    </row>
    <row r="63" spans="1:3" ht="14.25">
      <c r="A63" s="10"/>
      <c r="B63" s="12"/>
      <c r="C63" s="12"/>
    </row>
    <row r="64" spans="1:3" ht="14.25">
      <c r="A64" s="10"/>
      <c r="B64" s="12"/>
      <c r="C64" s="12"/>
    </row>
    <row r="65" spans="1:3" ht="14.25">
      <c r="A65" s="10"/>
      <c r="B65" s="12"/>
      <c r="C65" s="12"/>
    </row>
    <row r="66" spans="1:3" ht="14.25">
      <c r="A66" s="10"/>
      <c r="B66" s="12"/>
      <c r="C66" s="12"/>
    </row>
    <row r="67" spans="1:3" ht="14.25">
      <c r="A67" s="10"/>
      <c r="B67" s="12"/>
      <c r="C67" s="12"/>
    </row>
    <row r="68" spans="1:3" ht="14.25">
      <c r="A68" s="10"/>
      <c r="B68" s="10"/>
      <c r="C68" s="10"/>
    </row>
    <row r="69" spans="1:3" ht="14.25">
      <c r="A69" s="10"/>
      <c r="B69" s="10"/>
      <c r="C69" s="10"/>
    </row>
    <row r="70" spans="1:3" ht="14.25">
      <c r="A70" s="10"/>
      <c r="B70" s="10"/>
      <c r="C70" s="10"/>
    </row>
    <row r="71" spans="1:3" ht="14.25">
      <c r="A71" s="10"/>
      <c r="B71" s="10"/>
      <c r="C71" s="10"/>
    </row>
    <row r="72" spans="1:3" ht="14.25">
      <c r="A72" s="10"/>
      <c r="B72" s="10"/>
      <c r="C72" s="10"/>
    </row>
    <row r="73" spans="1:3" ht="14.25">
      <c r="A73" s="10"/>
      <c r="B73" s="10"/>
      <c r="C73" s="10"/>
    </row>
    <row r="74" spans="1:3" ht="14.25">
      <c r="A74" s="10"/>
      <c r="B74" s="10"/>
      <c r="C74" s="10"/>
    </row>
    <row r="75" spans="1:3" ht="14.25">
      <c r="A75" s="10"/>
      <c r="B75" s="10"/>
      <c r="C75" s="10"/>
    </row>
    <row r="76" spans="1:3" ht="14.25">
      <c r="A76" s="10"/>
      <c r="B76" s="10"/>
      <c r="C76" s="10"/>
    </row>
    <row r="77" spans="1:3" ht="14.25">
      <c r="A77" s="10"/>
      <c r="B77" s="10"/>
      <c r="C77" s="10"/>
    </row>
    <row r="78" spans="1:3" ht="14.25">
      <c r="A78" s="10"/>
      <c r="B78" s="10"/>
      <c r="C78" s="10"/>
    </row>
    <row r="79" spans="1:3" ht="15">
      <c r="A79" s="10"/>
      <c r="B79" s="14"/>
      <c r="C79" s="14"/>
    </row>
    <row r="80" spans="1:3" ht="14.25">
      <c r="A80" s="10"/>
      <c r="B80" s="10"/>
      <c r="C80" s="10"/>
    </row>
    <row r="81" spans="2:6">
      <c r="B81" s="2"/>
      <c r="C81" s="2"/>
    </row>
    <row r="82" spans="2:6">
      <c r="B82" s="2"/>
      <c r="C82" s="2"/>
    </row>
    <row r="83" spans="2:6">
      <c r="B83" s="2"/>
      <c r="C83" s="2"/>
    </row>
    <row r="84" spans="2:6">
      <c r="B84" s="2"/>
      <c r="C84" s="2"/>
    </row>
    <row r="85" spans="2:6">
      <c r="B85" s="2"/>
      <c r="C85" s="2"/>
    </row>
    <row r="87" spans="2:6">
      <c r="B87" s="1"/>
      <c r="C87" s="1"/>
      <c r="D87" s="1"/>
      <c r="E87" s="1"/>
      <c r="F87" s="1"/>
    </row>
    <row r="88" spans="2:6">
      <c r="B88" s="1"/>
      <c r="C88" s="1"/>
      <c r="D88" s="1"/>
      <c r="E88" s="1"/>
      <c r="F88" s="1"/>
    </row>
    <row r="89" spans="2:6">
      <c r="B89" s="1"/>
      <c r="C89" s="1"/>
      <c r="D89" s="1"/>
      <c r="E89" s="1"/>
      <c r="F89" s="1"/>
    </row>
    <row r="90" spans="2:6">
      <c r="B90" s="1"/>
      <c r="C90" s="1"/>
      <c r="D90" s="1"/>
      <c r="E90" s="1"/>
      <c r="F90" s="1"/>
    </row>
    <row r="91" spans="2:6">
      <c r="B91" s="1"/>
      <c r="C91" s="1"/>
      <c r="D91" s="1"/>
      <c r="E91" s="1"/>
      <c r="F91" s="1"/>
    </row>
    <row r="92" spans="2:6">
      <c r="B92" s="1"/>
      <c r="C92" s="1"/>
      <c r="D92" s="1"/>
      <c r="E92" s="1"/>
      <c r="F92" s="1"/>
    </row>
    <row r="93" spans="2:6">
      <c r="B93" s="1"/>
      <c r="C93" s="1"/>
      <c r="D93" s="1"/>
      <c r="E93" s="1"/>
      <c r="F93" s="1"/>
    </row>
    <row r="94" spans="2:6">
      <c r="B94" s="1"/>
      <c r="C94" s="1"/>
      <c r="D94" s="1"/>
      <c r="E94" s="1"/>
      <c r="F94" s="1"/>
    </row>
    <row r="95" spans="2:6">
      <c r="B95" s="1"/>
      <c r="C95" s="1"/>
      <c r="D95" s="1"/>
      <c r="E95" s="1"/>
      <c r="F95" s="1"/>
    </row>
    <row r="96" spans="2:6">
      <c r="B96" s="1"/>
      <c r="C96" s="13"/>
      <c r="D96" s="1"/>
      <c r="E96" s="1"/>
      <c r="F96" s="1"/>
    </row>
    <row r="97" spans="2:6">
      <c r="B97" s="1"/>
      <c r="C97" s="1"/>
      <c r="D97" s="1"/>
      <c r="E97" s="1"/>
      <c r="F97" s="1"/>
    </row>
    <row r="98" spans="2:6">
      <c r="B98" s="1"/>
      <c r="C98" s="1"/>
      <c r="D98" s="1"/>
      <c r="E98" s="1"/>
      <c r="F98" s="1"/>
    </row>
    <row r="99" spans="2:6">
      <c r="B99" s="1"/>
      <c r="C99" s="1"/>
      <c r="D99" s="1"/>
      <c r="E99" s="1"/>
      <c r="F99" s="1"/>
    </row>
    <row r="100" spans="2:6">
      <c r="B100" s="1"/>
      <c r="C100" s="1"/>
      <c r="D100" s="1"/>
      <c r="E100" s="1"/>
      <c r="F100" s="1"/>
    </row>
    <row r="101" spans="2:6">
      <c r="B101" s="1"/>
      <c r="C101" s="1"/>
      <c r="D101" s="1"/>
      <c r="E101" s="1"/>
      <c r="F101" s="1"/>
    </row>
    <row r="102" spans="2:6">
      <c r="B102" s="1"/>
      <c r="C102" s="1"/>
      <c r="D102" s="1"/>
      <c r="E102" s="1"/>
      <c r="F102" s="1"/>
    </row>
    <row r="103" spans="2:6">
      <c r="B103" s="1"/>
      <c r="C103" s="1"/>
      <c r="D103" s="1"/>
      <c r="E103" s="1"/>
      <c r="F103" s="1"/>
    </row>
    <row r="104" spans="2:6">
      <c r="B104" s="1"/>
      <c r="C104" s="1"/>
      <c r="D104" s="1"/>
      <c r="E104" s="1"/>
      <c r="F104" s="1"/>
    </row>
    <row r="105" spans="2:6">
      <c r="B105" s="1"/>
      <c r="C105" s="1"/>
      <c r="D105" s="1"/>
      <c r="E105" s="1"/>
      <c r="F105" s="1"/>
    </row>
    <row r="106" spans="2:6">
      <c r="B106" s="1"/>
      <c r="C106" s="1"/>
      <c r="D106" s="1"/>
      <c r="E106" s="1"/>
      <c r="F106" s="1"/>
    </row>
    <row r="107" spans="2:6">
      <c r="B107" s="1"/>
      <c r="C107" s="1"/>
      <c r="D107" s="1"/>
      <c r="E107" s="1"/>
      <c r="F107" s="1"/>
    </row>
    <row r="108" spans="2:6">
      <c r="B108" s="1"/>
      <c r="C108" s="1"/>
    </row>
    <row r="109" spans="2:6">
      <c r="B109" s="1"/>
      <c r="C109" s="1"/>
    </row>
    <row r="110" spans="2:6">
      <c r="B110" s="1"/>
      <c r="C110" s="1"/>
    </row>
    <row r="111" spans="2:6">
      <c r="B111" s="1"/>
      <c r="C111" s="1"/>
    </row>
    <row r="112" spans="2:6">
      <c r="B112" s="1"/>
      <c r="C112" s="1"/>
    </row>
    <row r="113" spans="2:3">
      <c r="B113" s="1"/>
      <c r="C113" s="1"/>
    </row>
    <row r="114" spans="2:3">
      <c r="B114" s="1"/>
      <c r="C114" s="1"/>
    </row>
    <row r="115" spans="2:3">
      <c r="B115" s="1"/>
      <c r="C115" s="1"/>
    </row>
    <row r="116" spans="2:3">
      <c r="B116" s="1"/>
      <c r="C116" s="1"/>
    </row>
    <row r="117" spans="2:3">
      <c r="B117" s="1"/>
      <c r="C117" s="1"/>
    </row>
    <row r="118" spans="2:3">
      <c r="B118" s="1"/>
      <c r="C118" s="1"/>
    </row>
    <row r="119" spans="2:3">
      <c r="B119" s="1"/>
      <c r="C119" s="1"/>
    </row>
    <row r="120" spans="2:3">
      <c r="B120" s="1"/>
      <c r="C120" s="1"/>
    </row>
  </sheetData>
  <mergeCells count="9">
    <mergeCell ref="B2:C2"/>
    <mergeCell ref="B3:C3"/>
    <mergeCell ref="B4:C4"/>
    <mergeCell ref="A11:C11"/>
    <mergeCell ref="A12:C12"/>
    <mergeCell ref="B34:B37"/>
    <mergeCell ref="A34:A37"/>
    <mergeCell ref="C34:C37"/>
    <mergeCell ref="B6:C6"/>
  </mergeCells>
  <phoneticPr fontId="3" type="noConversion"/>
  <pageMargins left="0.62992125984251968" right="0.19685039370078741" top="0.35433070866141736" bottom="0.19685039370078741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>
      <selection activeCell="B11" sqref="B11"/>
    </sheetView>
  </sheetViews>
  <sheetFormatPr defaultRowHeight="12.75"/>
  <cols>
    <col min="1" max="1" width="25.7109375" customWidth="1"/>
    <col min="2" max="2" width="50.5703125" customWidth="1"/>
    <col min="3" max="3" width="14.140625" customWidth="1"/>
  </cols>
  <sheetData>
    <row r="1" spans="1:3">
      <c r="B1" s="64"/>
      <c r="C1" s="64"/>
    </row>
    <row r="2" spans="1:3">
      <c r="B2" s="106" t="s">
        <v>64</v>
      </c>
      <c r="C2" s="106"/>
    </row>
    <row r="3" spans="1:3">
      <c r="B3" s="101" t="s">
        <v>65</v>
      </c>
      <c r="C3" s="101"/>
    </row>
    <row r="4" spans="1:3">
      <c r="B4" s="101" t="s">
        <v>66</v>
      </c>
      <c r="C4" s="101"/>
    </row>
    <row r="5" spans="1:3">
      <c r="B5" s="101" t="s">
        <v>97</v>
      </c>
      <c r="C5" s="101"/>
    </row>
    <row r="6" spans="1:3">
      <c r="B6" s="101" t="s">
        <v>67</v>
      </c>
      <c r="C6" s="101"/>
    </row>
    <row r="7" spans="1:3">
      <c r="B7" s="45"/>
      <c r="C7" s="45"/>
    </row>
    <row r="8" spans="1:3">
      <c r="B8" s="45"/>
      <c r="C8" s="45"/>
    </row>
    <row r="10" spans="1:3" ht="15">
      <c r="B10" s="52" t="s">
        <v>29</v>
      </c>
    </row>
    <row r="11" spans="1:3" ht="15">
      <c r="B11" s="52" t="s">
        <v>83</v>
      </c>
    </row>
    <row r="12" spans="1:3" ht="15">
      <c r="B12" s="52"/>
    </row>
    <row r="13" spans="1:3" ht="15">
      <c r="B13" s="52"/>
    </row>
    <row r="14" spans="1:3" ht="15.75">
      <c r="A14" s="53" t="s">
        <v>0</v>
      </c>
      <c r="B14" s="53" t="s">
        <v>68</v>
      </c>
      <c r="C14" s="54" t="s">
        <v>1</v>
      </c>
    </row>
    <row r="15" spans="1:3" ht="15.75">
      <c r="A15" s="55" t="s">
        <v>5</v>
      </c>
      <c r="B15" s="56"/>
      <c r="C15" s="57" t="s">
        <v>2</v>
      </c>
    </row>
    <row r="16" spans="1:3" ht="15.75">
      <c r="A16" s="58"/>
      <c r="B16" s="58"/>
      <c r="C16" s="59" t="s">
        <v>3</v>
      </c>
    </row>
    <row r="17" spans="1:3" ht="15">
      <c r="A17" s="60">
        <v>1</v>
      </c>
      <c r="B17" s="60">
        <v>2</v>
      </c>
      <c r="C17" s="61">
        <v>3</v>
      </c>
    </row>
    <row r="18" spans="1:3" ht="15" customHeight="1">
      <c r="A18" s="73" t="s">
        <v>69</v>
      </c>
      <c r="B18" s="78" t="s">
        <v>29</v>
      </c>
      <c r="C18" s="66">
        <f>C19</f>
        <v>7509.2000000000007</v>
      </c>
    </row>
    <row r="19" spans="1:3" ht="15" customHeight="1">
      <c r="A19" s="96" t="s">
        <v>70</v>
      </c>
      <c r="B19" s="102" t="s">
        <v>71</v>
      </c>
      <c r="C19" s="94">
        <f>C25+C21+C32</f>
        <v>7509.2000000000007</v>
      </c>
    </row>
    <row r="20" spans="1:3" ht="18.75" customHeight="1">
      <c r="A20" s="97"/>
      <c r="B20" s="103"/>
      <c r="C20" s="95"/>
    </row>
    <row r="21" spans="1:3" ht="47.25" customHeight="1">
      <c r="A21" s="74" t="s">
        <v>79</v>
      </c>
      <c r="B21" s="68" t="s">
        <v>78</v>
      </c>
      <c r="C21" s="69">
        <f>C22+C24</f>
        <v>5613.1</v>
      </c>
    </row>
    <row r="22" spans="1:3" ht="78.75" customHeight="1">
      <c r="A22" s="96" t="s">
        <v>80</v>
      </c>
      <c r="B22" s="102" t="s">
        <v>81</v>
      </c>
      <c r="C22" s="94">
        <v>1620.3</v>
      </c>
    </row>
    <row r="23" spans="1:3" ht="25.5" customHeight="1">
      <c r="A23" s="97"/>
      <c r="B23" s="103"/>
      <c r="C23" s="95"/>
    </row>
    <row r="24" spans="1:3" ht="15.75">
      <c r="A24" s="76" t="s">
        <v>84</v>
      </c>
      <c r="B24" s="70" t="s">
        <v>87</v>
      </c>
      <c r="C24" s="71">
        <v>3992.8</v>
      </c>
    </row>
    <row r="25" spans="1:3">
      <c r="A25" s="107" t="s">
        <v>72</v>
      </c>
      <c r="B25" s="109" t="s">
        <v>73</v>
      </c>
      <c r="C25" s="104">
        <f>C27+C30</f>
        <v>196.1</v>
      </c>
    </row>
    <row r="26" spans="1:3" ht="18" customHeight="1">
      <c r="A26" s="108"/>
      <c r="B26" s="110"/>
      <c r="C26" s="105"/>
    </row>
    <row r="27" spans="1:3" ht="10.5" customHeight="1">
      <c r="A27" s="96" t="s">
        <v>74</v>
      </c>
      <c r="B27" s="112" t="s">
        <v>75</v>
      </c>
      <c r="C27" s="98">
        <v>195.1</v>
      </c>
    </row>
    <row r="28" spans="1:3" ht="21.75" customHeight="1">
      <c r="A28" s="111"/>
      <c r="B28" s="113"/>
      <c r="C28" s="99"/>
    </row>
    <row r="29" spans="1:3" ht="20.25" customHeight="1">
      <c r="A29" s="97"/>
      <c r="B29" s="114"/>
      <c r="C29" s="100"/>
    </row>
    <row r="30" spans="1:3" ht="7.5" customHeight="1">
      <c r="A30" s="96" t="s">
        <v>76</v>
      </c>
      <c r="B30" s="102" t="s">
        <v>77</v>
      </c>
      <c r="C30" s="94">
        <v>1</v>
      </c>
    </row>
    <row r="31" spans="1:3" ht="39.75" customHeight="1">
      <c r="A31" s="97"/>
      <c r="B31" s="103"/>
      <c r="C31" s="95"/>
    </row>
    <row r="32" spans="1:3" ht="42.75" customHeight="1">
      <c r="A32" s="75" t="s">
        <v>88</v>
      </c>
      <c r="B32" s="67" t="s">
        <v>89</v>
      </c>
      <c r="C32" s="72">
        <f>C33</f>
        <v>1700</v>
      </c>
    </row>
    <row r="33" spans="1:3" ht="60">
      <c r="A33" s="77" t="s">
        <v>85</v>
      </c>
      <c r="B33" s="79" t="s">
        <v>86</v>
      </c>
      <c r="C33" s="80">
        <v>1700</v>
      </c>
    </row>
    <row r="34" spans="1:3">
      <c r="A34" s="1"/>
      <c r="B34" s="62"/>
      <c r="C34" s="1"/>
    </row>
  </sheetData>
  <mergeCells count="20">
    <mergeCell ref="B2:C2"/>
    <mergeCell ref="B3:C3"/>
    <mergeCell ref="B4:C4"/>
    <mergeCell ref="B5:C5"/>
    <mergeCell ref="A30:A31"/>
    <mergeCell ref="B30:B31"/>
    <mergeCell ref="A25:A26"/>
    <mergeCell ref="B25:B26"/>
    <mergeCell ref="A27:A29"/>
    <mergeCell ref="B27:B29"/>
    <mergeCell ref="C30:C31"/>
    <mergeCell ref="A22:A23"/>
    <mergeCell ref="C22:C23"/>
    <mergeCell ref="C27:C29"/>
    <mergeCell ref="B6:C6"/>
    <mergeCell ref="A19:A20"/>
    <mergeCell ref="B19:B20"/>
    <mergeCell ref="C19:C20"/>
    <mergeCell ref="C25:C26"/>
    <mergeCell ref="B22:B23"/>
  </mergeCells>
  <phoneticPr fontId="3" type="noConversion"/>
  <pageMargins left="0.59055118110236227" right="0.59055118110236227" top="0.39370078740157483" bottom="0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 2</vt:lpstr>
      <vt:lpstr>Пр 3</vt:lpstr>
      <vt:lpstr>'Пр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€¬п</dc:creator>
  <cp:lastModifiedBy>Даша</cp:lastModifiedBy>
  <cp:lastPrinted>2016-07-13T11:57:34Z</cp:lastPrinted>
  <dcterms:created xsi:type="dcterms:W3CDTF">2005-01-28T07:25:23Z</dcterms:created>
  <dcterms:modified xsi:type="dcterms:W3CDTF">2016-07-20T07:10:55Z</dcterms:modified>
</cp:coreProperties>
</file>