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 activeTab="3"/>
  </bookViews>
  <sheets>
    <sheet name="Пр 3" sheetId="27" r:id="rId1"/>
    <sheet name="Пр 4" sheetId="29" r:id="rId2"/>
    <sheet name="Пр 5" sheetId="28" r:id="rId3"/>
    <sheet name="Пр 6" sheetId="30" r:id="rId4"/>
  </sheets>
  <definedNames>
    <definedName name="_xlnm.Print_Area" localSheetId="0">'Пр 3'!$A$1:$C$55</definedName>
    <definedName name="_xlnm.Print_Area" localSheetId="1">'Пр 4'!$A$1:$D$55</definedName>
  </definedNames>
  <calcPr calcId="145621"/>
</workbook>
</file>

<file path=xl/calcChain.xml><?xml version="1.0" encoding="utf-8"?>
<calcChain xmlns="http://schemas.openxmlformats.org/spreadsheetml/2006/main">
  <c r="C21" i="28"/>
  <c r="C19"/>
  <c r="C18"/>
  <c r="C23"/>
  <c r="D19" i="30"/>
  <c r="C19"/>
  <c r="D21"/>
  <c r="D18"/>
  <c r="C21"/>
  <c r="D51" i="29"/>
  <c r="D47"/>
  <c r="D37"/>
  <c r="D32"/>
  <c r="D29"/>
  <c r="D27"/>
  <c r="D23"/>
  <c r="D22"/>
  <c r="D20"/>
  <c r="C51"/>
  <c r="C47"/>
  <c r="C37"/>
  <c r="C32"/>
  <c r="C29"/>
  <c r="C27"/>
  <c r="C23"/>
  <c r="C22"/>
  <c r="C20"/>
  <c r="C32" i="27"/>
  <c r="C29"/>
  <c r="C37"/>
  <c r="C47"/>
  <c r="C51"/>
  <c r="C19"/>
  <c r="C55"/>
  <c r="C22"/>
  <c r="C20"/>
  <c r="C27"/>
  <c r="C23"/>
  <c r="D19" i="29"/>
  <c r="D55"/>
  <c r="C19"/>
  <c r="C55"/>
  <c r="C18" i="30"/>
</calcChain>
</file>

<file path=xl/sharedStrings.xml><?xml version="1.0" encoding="utf-8"?>
<sst xmlns="http://schemas.openxmlformats.org/spreadsheetml/2006/main" count="188" uniqueCount="99">
  <si>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</si>
  <si>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</si>
  <si>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</si>
  <si>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</si>
  <si>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</si>
  <si>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</si>
  <si>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</si>
  <si>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</si>
  <si>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</si>
  <si>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</si>
  <si>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</si>
  <si>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</si>
  <si>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</si>
  <si>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</si>
  <si>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</si>
  <si>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</si>
  <si>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</si>
  <si>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</si>
  <si>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</si>
  <si>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</si>
  <si>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</si>
  <si>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</si>
  <si>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</si>
  <si>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</si>
  <si>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</si>
  <si>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</si>
  <si>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</si>
  <si>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</si>
  <si>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</si>
  <si>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</si>
  <si>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</si>
  <si>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</si>
  <si>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</si>
  <si>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</si>
  <si>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</si>
  <si>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</si>
  <si>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</si>
  <si>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</si>
  <si>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</si>
  <si>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</si>
  <si>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</si>
  <si>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</si>
  <si>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</si>
  <si>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</si>
  <si>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</si>
  <si>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</si>
  <si>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</si>
  <si>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</si>
  <si>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 xml:space="preserve">                                                           МО Лопухинское сельское поселение 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</si>
  <si>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</si>
  <si>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</si>
  <si>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</si>
  <si>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</si>
  <si>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</si>
  <si>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</si>
  <si>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</si>
  <si>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</si>
  <si>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</si>
  <si>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</si>
  <si>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</si>
  <si>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</si>
  <si>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               УТВЕРЖДЕНЫ</t>
  </si>
  <si>
    <t xml:space="preserve">                    Решением Совета депутатов</t>
  </si>
  <si>
    <t xml:space="preserve">                               МО Лопухинское сельское поселение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</si>
  <si>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</si>
  <si>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</si>
  <si>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</si>
  <si>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</si>
  <si>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</si>
  <si>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</si>
  <si>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</si>
  <si>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2 02 02000 00 0000 151</t>
  </si>
  <si>
    <t>Прочие субсидии бюджетам сельских поселений</t>
  </si>
  <si>
    <t>1 00 00000 00 0000 000</t>
  </si>
  <si>
    <t>1 17 00000 00 0000 000</t>
  </si>
  <si>
    <t>ПРОЧИЕ НЕНАЛОГОВЫЕ ДОХОДЫ</t>
  </si>
  <si>
    <t>1 17 05000 00 0000 180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</si>
  <si>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</si>
  <si>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</si>
  <si>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</si>
  <si>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на 2017 год</t>
  </si>
  <si>
    <t xml:space="preserve">                                                     ( приложение  3 )</t>
  </si>
  <si>
    <t xml:space="preserve">                                  на плановый период 2018 и 2019 годов</t>
  </si>
  <si>
    <t xml:space="preserve"> УТВЕРЖДЕНЫ</t>
  </si>
  <si>
    <t>Решением Совета депутатов</t>
  </si>
  <si>
    <t xml:space="preserve"> МО Лопухинское сельское поселение </t>
  </si>
  <si>
    <t>Плановый период</t>
  </si>
  <si>
    <t>( тыс. руб)</t>
  </si>
  <si>
    <t>2018 год</t>
  </si>
  <si>
    <t>2019 год</t>
  </si>
  <si>
    <t xml:space="preserve">от «    » ноября 2016г № </t>
  </si>
  <si>
    <t xml:space="preserve">                                                         (приложение 5)</t>
  </si>
  <si>
    <t xml:space="preserve">                                                         (приложение 6)</t>
  </si>
  <si>
    <t>в бюджет МО Лопухинское сельское поселение 2017 году</t>
  </si>
  <si>
    <t>в бюджет МО Лопухинское сельское поселение на 2018 и 2019 годы</t>
  </si>
  <si>
    <t>( приложение  4 )</t>
  </si>
  <si>
    <t>2 02 30024 10 0000 151</t>
  </si>
  <si>
    <t>2 02 30000 00 0000 151</t>
  </si>
  <si>
    <t>2 02 29999 10 0000 151</t>
  </si>
</sst>
</file>

<file path=xl/styles.xml><?xml version="1.0" encoding="utf-8"?>
<styleSheet xmlns="http://schemas.openxmlformats.org/spreadsheetml/2006/main">
  <numFmts count="2">
    <numFmt numFmtId="169" formatCode="0.0"/>
    <numFmt numFmtId="174" formatCode="#,##0.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169" fontId="5" fillId="0" borderId="7" xfId="0" applyNumberFormat="1" applyFont="1" applyBorder="1"/>
    <xf numFmtId="169" fontId="4" fillId="0" borderId="7" xfId="0" applyNumberFormat="1" applyFont="1" applyFill="1" applyBorder="1"/>
    <xf numFmtId="169" fontId="4" fillId="0" borderId="8" xfId="0" applyNumberFormat="1" applyFont="1" applyBorder="1"/>
    <xf numFmtId="169" fontId="4" fillId="0" borderId="10" xfId="0" applyNumberFormat="1" applyFont="1" applyBorder="1"/>
    <xf numFmtId="169" fontId="4" fillId="0" borderId="9" xfId="0" applyNumberFormat="1" applyFont="1" applyFill="1" applyBorder="1"/>
    <xf numFmtId="169" fontId="4" fillId="0" borderId="5" xfId="0" applyNumberFormat="1" applyFont="1" applyBorder="1"/>
    <xf numFmtId="169" fontId="4" fillId="0" borderId="7" xfId="0" applyNumberFormat="1" applyFont="1" applyBorder="1"/>
    <xf numFmtId="169" fontId="4" fillId="0" borderId="3" xfId="0" applyNumberFormat="1" applyFont="1" applyBorder="1"/>
    <xf numFmtId="169" fontId="4" fillId="0" borderId="3" xfId="0" applyNumberFormat="1" applyFont="1" applyFill="1" applyBorder="1"/>
    <xf numFmtId="169" fontId="5" fillId="0" borderId="7" xfId="0" applyNumberFormat="1" applyFont="1" applyFill="1" applyBorder="1"/>
    <xf numFmtId="0" fontId="5" fillId="0" borderId="11" xfId="0" applyFont="1" applyBorder="1"/>
    <xf numFmtId="0" fontId="5" fillId="0" borderId="9" xfId="0" applyFont="1" applyFill="1" applyBorder="1"/>
    <xf numFmtId="169" fontId="5" fillId="0" borderId="12" xfId="0" applyNumberFormat="1" applyFont="1" applyFill="1" applyBorder="1"/>
    <xf numFmtId="0" fontId="4" fillId="0" borderId="1" xfId="0" applyFont="1" applyBorder="1"/>
    <xf numFmtId="169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69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74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9" fontId="12" fillId="0" borderId="7" xfId="0" applyNumberFormat="1" applyFont="1" applyBorder="1"/>
    <xf numFmtId="0" fontId="14" fillId="0" borderId="7" xfId="0" applyFont="1" applyBorder="1" applyAlignment="1">
      <alignment horizontal="left" wrapText="1"/>
    </xf>
    <xf numFmtId="169" fontId="12" fillId="2" borderId="7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left" wrapText="1"/>
    </xf>
    <xf numFmtId="169" fontId="11" fillId="2" borderId="3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/>
    </xf>
    <xf numFmtId="0" fontId="14" fillId="0" borderId="7" xfId="0" applyFont="1" applyBorder="1"/>
    <xf numFmtId="0" fontId="4" fillId="0" borderId="7" xfId="0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5" fillId="0" borderId="0" xfId="0" applyFont="1" applyAlignment="1"/>
    <xf numFmtId="0" fontId="4" fillId="0" borderId="1" xfId="0" applyFont="1" applyBorder="1" applyAlignment="1"/>
    <xf numFmtId="169" fontId="5" fillId="0" borderId="9" xfId="0" applyNumberFormat="1" applyFont="1" applyFill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4" fillId="0" borderId="0" xfId="0" applyFont="1" applyAlignment="1">
      <alignment horizontal="center"/>
    </xf>
    <xf numFmtId="0" fontId="5" fillId="0" borderId="7" xfId="0" applyFont="1" applyBorder="1" applyAlignment="1"/>
    <xf numFmtId="0" fontId="5" fillId="0" borderId="13" xfId="0" applyFont="1" applyBorder="1"/>
    <xf numFmtId="169" fontId="4" fillId="0" borderId="1" xfId="0" applyNumberFormat="1" applyFont="1" applyFill="1" applyBorder="1"/>
    <xf numFmtId="0" fontId="0" fillId="0" borderId="1" xfId="0" applyBorder="1"/>
    <xf numFmtId="0" fontId="5" fillId="0" borderId="11" xfId="0" applyFont="1" applyFill="1" applyBorder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9" fontId="4" fillId="0" borderId="1" xfId="0" applyNumberFormat="1" applyFont="1" applyFill="1" applyBorder="1" applyAlignment="1">
      <alignment horizontal="right" vertical="center"/>
    </xf>
    <xf numFmtId="169" fontId="4" fillId="0" borderId="3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169" fontId="4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/>
    </xf>
    <xf numFmtId="169" fontId="4" fillId="0" borderId="1" xfId="0" applyNumberFormat="1" applyFont="1" applyBorder="1" applyAlignment="1"/>
    <xf numFmtId="169" fontId="4" fillId="0" borderId="3" xfId="0" applyNumberFormat="1" applyFont="1" applyBorder="1" applyAlignment="1"/>
    <xf numFmtId="169" fontId="4" fillId="0" borderId="5" xfId="0" applyNumberFormat="1" applyFont="1" applyBorder="1" applyAlignment="1"/>
    <xf numFmtId="169" fontId="4" fillId="0" borderId="1" xfId="0" applyNumberFormat="1" applyFont="1" applyFill="1" applyBorder="1" applyAlignment="1"/>
    <xf numFmtId="169" fontId="4" fillId="0" borderId="3" xfId="0" applyNumberFormat="1" applyFont="1" applyFill="1" applyBorder="1" applyAlignment="1"/>
    <xf numFmtId="169" fontId="4" fillId="0" borderId="5" xfId="0" applyNumberFormat="1" applyFont="1" applyFill="1" applyBorder="1" applyAlignment="1"/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169" fontId="11" fillId="2" borderId="1" xfId="0" applyNumberFormat="1" applyFont="1" applyFill="1" applyBorder="1" applyAlignment="1">
      <alignment horizontal="right"/>
    </xf>
    <xf numFmtId="169" fontId="11" fillId="2" borderId="5" xfId="0" applyNumberFormat="1" applyFont="1" applyFill="1" applyBorder="1" applyAlignment="1">
      <alignment horizontal="right"/>
    </xf>
    <xf numFmtId="169" fontId="12" fillId="2" borderId="1" xfId="0" applyNumberFormat="1" applyFont="1" applyFill="1" applyBorder="1" applyAlignment="1">
      <alignment horizontal="right"/>
    </xf>
    <xf numFmtId="169" fontId="1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19"/>
  <sheetViews>
    <sheetView zoomScaleNormal="100" zoomScaleSheetLayoutView="100" workbookViewId="0">
      <selection activeCell="F53" sqref="F53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64"/>
    </row>
    <row r="2" spans="1:4" ht="15">
      <c r="B2" s="90" t="s">
        <v>51</v>
      </c>
      <c r="C2" s="90"/>
    </row>
    <row r="3" spans="1:4" ht="14.25">
      <c r="B3" s="91" t="s">
        <v>38</v>
      </c>
      <c r="C3" s="91"/>
    </row>
    <row r="4" spans="1:4" ht="14.25">
      <c r="B4" s="91" t="s">
        <v>48</v>
      </c>
      <c r="C4" s="91"/>
    </row>
    <row r="5" spans="1:4" ht="14.25">
      <c r="B5" s="15" t="s">
        <v>52</v>
      </c>
      <c r="C5" s="63" t="s">
        <v>90</v>
      </c>
      <c r="D5" s="45"/>
    </row>
    <row r="6" spans="1:4" ht="14.25">
      <c r="B6" s="91" t="s">
        <v>81</v>
      </c>
      <c r="C6" s="91"/>
    </row>
    <row r="7" spans="1:4" ht="14.25">
      <c r="B7" s="9"/>
    </row>
    <row r="8" spans="1:4" ht="14.25">
      <c r="B8" s="9"/>
    </row>
    <row r="11" spans="1:4" ht="12.75" customHeight="1">
      <c r="A11" s="92" t="s">
        <v>6</v>
      </c>
      <c r="B11" s="92"/>
      <c r="C11" s="92"/>
    </row>
    <row r="12" spans="1:4" ht="12.75" customHeight="1">
      <c r="A12" s="92" t="s">
        <v>49</v>
      </c>
      <c r="B12" s="92"/>
      <c r="C12" s="92"/>
    </row>
    <row r="13" spans="1:4" ht="15">
      <c r="A13" s="65"/>
      <c r="B13" s="52" t="s">
        <v>80</v>
      </c>
      <c r="C13" s="65"/>
    </row>
    <row r="14" spans="1:4" ht="33.75" customHeight="1"/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1">
        <v>1</v>
      </c>
      <c r="B18" s="11">
        <v>2</v>
      </c>
      <c r="C18" s="11">
        <v>3</v>
      </c>
    </row>
    <row r="19" spans="1:3" ht="16.5" customHeight="1">
      <c r="A19" s="19" t="s">
        <v>73</v>
      </c>
      <c r="B19" s="47" t="s">
        <v>8</v>
      </c>
      <c r="C19" s="28">
        <f>C20+C27+C29+C32+C37+C47+C22+C51</f>
        <v>24611.4</v>
      </c>
    </row>
    <row r="20" spans="1:3" ht="17.25" customHeight="1">
      <c r="A20" s="18" t="s">
        <v>7</v>
      </c>
      <c r="B20" s="20" t="s">
        <v>47</v>
      </c>
      <c r="C20" s="29">
        <f>C21</f>
        <v>1945</v>
      </c>
    </row>
    <row r="21" spans="1:3" ht="17.25" customHeight="1">
      <c r="A21" s="41" t="s">
        <v>9</v>
      </c>
      <c r="B21" s="18" t="s">
        <v>10</v>
      </c>
      <c r="C21" s="42">
        <v>1945</v>
      </c>
    </row>
    <row r="22" spans="1:3" ht="32.25" customHeight="1">
      <c r="A22" s="43" t="s">
        <v>45</v>
      </c>
      <c r="B22" s="46" t="s">
        <v>53</v>
      </c>
      <c r="C22" s="44">
        <f>C24+C25+C26</f>
        <v>2844.7</v>
      </c>
    </row>
    <row r="23" spans="1:3" ht="28.5">
      <c r="A23" s="41" t="s">
        <v>46</v>
      </c>
      <c r="B23" s="48" t="s">
        <v>54</v>
      </c>
      <c r="C23" s="44">
        <f>C24+C25+C26</f>
        <v>2844.7</v>
      </c>
    </row>
    <row r="24" spans="1:3" ht="33" customHeight="1">
      <c r="A24" s="49" t="s">
        <v>55</v>
      </c>
      <c r="B24" s="50" t="s">
        <v>56</v>
      </c>
      <c r="C24" s="51">
        <v>844.7</v>
      </c>
    </row>
    <row r="25" spans="1:3" ht="46.5" customHeight="1">
      <c r="A25" s="49" t="s">
        <v>57</v>
      </c>
      <c r="B25" s="50" t="s">
        <v>58</v>
      </c>
      <c r="C25" s="51">
        <v>50</v>
      </c>
    </row>
    <row r="26" spans="1:3" ht="57">
      <c r="A26" s="49" t="s">
        <v>59</v>
      </c>
      <c r="B26" s="50" t="s">
        <v>60</v>
      </c>
      <c r="C26" s="51">
        <v>1950</v>
      </c>
    </row>
    <row r="27" spans="1:3" ht="17.25" customHeight="1">
      <c r="A27" s="21" t="s">
        <v>36</v>
      </c>
      <c r="B27" s="21" t="s">
        <v>35</v>
      </c>
      <c r="C27" s="33">
        <f>C28</f>
        <v>456.5</v>
      </c>
    </row>
    <row r="28" spans="1:3" ht="17.25" customHeight="1" thickBot="1">
      <c r="A28" s="18" t="s">
        <v>44</v>
      </c>
      <c r="B28" s="27" t="s">
        <v>37</v>
      </c>
      <c r="C28" s="31">
        <v>456.5</v>
      </c>
    </row>
    <row r="29" spans="1:3" ht="17.25" customHeight="1" thickBot="1">
      <c r="A29" s="25" t="s">
        <v>11</v>
      </c>
      <c r="B29" s="26" t="s">
        <v>12</v>
      </c>
      <c r="C29" s="32">
        <f>C30+C31</f>
        <v>18395.2</v>
      </c>
    </row>
    <row r="30" spans="1:3" ht="16.5" customHeight="1">
      <c r="A30" s="21" t="s">
        <v>13</v>
      </c>
      <c r="B30" s="21" t="s">
        <v>14</v>
      </c>
      <c r="C30" s="33">
        <v>130.5</v>
      </c>
    </row>
    <row r="31" spans="1:3" ht="15" customHeight="1" thickBot="1">
      <c r="A31" s="24" t="s">
        <v>15</v>
      </c>
      <c r="B31" s="24" t="s">
        <v>16</v>
      </c>
      <c r="C31" s="30">
        <v>18264.7</v>
      </c>
    </row>
    <row r="32" spans="1:3" ht="18" customHeight="1">
      <c r="A32" s="21" t="s">
        <v>17</v>
      </c>
      <c r="B32" s="21" t="s">
        <v>18</v>
      </c>
      <c r="C32" s="33">
        <f>C33</f>
        <v>20</v>
      </c>
    </row>
    <row r="33" spans="1:3" ht="17.25" customHeight="1">
      <c r="A33" s="96" t="s">
        <v>19</v>
      </c>
      <c r="B33" s="93" t="s">
        <v>50</v>
      </c>
      <c r="C33" s="99">
        <v>20</v>
      </c>
    </row>
    <row r="34" spans="1:3" ht="17.25" customHeight="1">
      <c r="A34" s="97"/>
      <c r="B34" s="94"/>
      <c r="C34" s="100"/>
    </row>
    <row r="35" spans="1:3" ht="18" customHeight="1">
      <c r="A35" s="97"/>
      <c r="B35" s="94"/>
      <c r="C35" s="100"/>
    </row>
    <row r="36" spans="1:3" ht="3.75" customHeight="1" thickBot="1">
      <c r="A36" s="98"/>
      <c r="B36" s="95"/>
      <c r="C36" s="101"/>
    </row>
    <row r="37" spans="1:3" ht="14.25">
      <c r="A37" s="16" t="s">
        <v>20</v>
      </c>
      <c r="B37" s="17" t="s">
        <v>21</v>
      </c>
      <c r="C37" s="36">
        <f>C41+C40</f>
        <v>925</v>
      </c>
    </row>
    <row r="38" spans="1:3" ht="14.25" customHeight="1">
      <c r="A38" s="16"/>
      <c r="B38" s="17" t="s">
        <v>22</v>
      </c>
      <c r="C38" s="36"/>
    </row>
    <row r="39" spans="1:3" ht="19.5" customHeight="1">
      <c r="A39" s="21"/>
      <c r="B39" s="21" t="s">
        <v>23</v>
      </c>
      <c r="C39" s="33"/>
    </row>
    <row r="40" spans="1:3" ht="87" customHeight="1">
      <c r="A40" s="75" t="s">
        <v>77</v>
      </c>
      <c r="B40" s="46" t="s">
        <v>78</v>
      </c>
      <c r="C40" s="34">
        <v>25</v>
      </c>
    </row>
    <row r="41" spans="1:3" ht="18" customHeight="1">
      <c r="A41" s="16" t="s">
        <v>30</v>
      </c>
      <c r="B41" s="16" t="s">
        <v>31</v>
      </c>
      <c r="C41" s="35">
        <v>900</v>
      </c>
    </row>
    <row r="42" spans="1:3" ht="14.25">
      <c r="A42" s="16"/>
      <c r="B42" s="16" t="s">
        <v>32</v>
      </c>
      <c r="C42" s="35"/>
    </row>
    <row r="43" spans="1:3" ht="14.25">
      <c r="A43" s="16"/>
      <c r="B43" s="16" t="s">
        <v>39</v>
      </c>
      <c r="C43" s="35"/>
    </row>
    <row r="44" spans="1:3" ht="14.25">
      <c r="A44" s="16"/>
      <c r="B44" s="16" t="s">
        <v>40</v>
      </c>
      <c r="C44" s="35"/>
    </row>
    <row r="45" spans="1:3" ht="14.25">
      <c r="A45" s="16"/>
      <c r="B45" s="16" t="s">
        <v>41</v>
      </c>
      <c r="C45" s="35"/>
    </row>
    <row r="46" spans="1:3" ht="14.25">
      <c r="A46" s="21"/>
      <c r="B46" s="21" t="s">
        <v>24</v>
      </c>
      <c r="C46" s="33"/>
    </row>
    <row r="47" spans="1:3" ht="14.25" customHeight="1">
      <c r="A47" s="18" t="s">
        <v>25</v>
      </c>
      <c r="B47" s="20" t="s">
        <v>26</v>
      </c>
      <c r="C47" s="34">
        <f>C48</f>
        <v>5</v>
      </c>
    </row>
    <row r="48" spans="1:3" ht="14.25" customHeight="1">
      <c r="A48" s="16" t="s">
        <v>27</v>
      </c>
      <c r="B48" s="17" t="s">
        <v>28</v>
      </c>
      <c r="C48" s="35">
        <v>5</v>
      </c>
    </row>
    <row r="49" spans="1:3" ht="14.25" customHeight="1">
      <c r="A49" s="16"/>
      <c r="B49" s="17" t="s">
        <v>42</v>
      </c>
      <c r="C49" s="35"/>
    </row>
    <row r="50" spans="1:3" ht="14.25" customHeight="1">
      <c r="A50" s="21"/>
      <c r="B50" s="22" t="s">
        <v>43</v>
      </c>
      <c r="C50" s="33"/>
    </row>
    <row r="51" spans="1:3" ht="14.25" customHeight="1">
      <c r="A51" s="18" t="s">
        <v>74</v>
      </c>
      <c r="B51" s="20" t="s">
        <v>75</v>
      </c>
      <c r="C51" s="34">
        <f>C52</f>
        <v>20</v>
      </c>
    </row>
    <row r="52" spans="1:3" ht="14.25" customHeight="1">
      <c r="A52" s="16" t="s">
        <v>76</v>
      </c>
      <c r="B52" s="17" t="s">
        <v>79</v>
      </c>
      <c r="C52" s="35">
        <v>20</v>
      </c>
    </row>
    <row r="53" spans="1:3" ht="18.75" customHeight="1">
      <c r="A53" s="19" t="s">
        <v>33</v>
      </c>
      <c r="B53" s="23" t="s">
        <v>29</v>
      </c>
      <c r="C53" s="37">
        <v>2112</v>
      </c>
    </row>
    <row r="54" spans="1:3" ht="14.25" customHeight="1" thickBot="1">
      <c r="A54" s="16"/>
      <c r="B54" s="17"/>
      <c r="C54" s="36"/>
    </row>
    <row r="55" spans="1:3" ht="15.75" thickBot="1">
      <c r="A55" s="38" t="s">
        <v>34</v>
      </c>
      <c r="B55" s="39"/>
      <c r="C55" s="40">
        <f>C19+C53</f>
        <v>26723.4</v>
      </c>
    </row>
    <row r="56" spans="1:3" ht="14.25">
      <c r="A56" s="10"/>
      <c r="B56" s="12"/>
      <c r="C56" s="12"/>
    </row>
    <row r="57" spans="1:3" ht="14.25">
      <c r="A57" s="10"/>
      <c r="B57" s="12"/>
      <c r="C57" s="12"/>
    </row>
    <row r="58" spans="1:3" ht="14.25">
      <c r="A58" s="10"/>
      <c r="B58" s="12"/>
      <c r="C58" s="12"/>
    </row>
    <row r="59" spans="1:3" ht="14.25">
      <c r="A59" s="10"/>
      <c r="B59" s="12"/>
      <c r="C59" s="12"/>
    </row>
    <row r="60" spans="1:3" ht="14.25">
      <c r="A60" s="10"/>
      <c r="B60" s="12"/>
      <c r="C60" s="12"/>
    </row>
    <row r="61" spans="1:3" ht="14.25">
      <c r="A61" s="10"/>
      <c r="B61" s="12"/>
      <c r="C61" s="12"/>
    </row>
    <row r="62" spans="1:3" ht="14.25">
      <c r="A62" s="10"/>
      <c r="B62" s="12"/>
      <c r="C62" s="12"/>
    </row>
    <row r="63" spans="1:3" ht="14.25">
      <c r="A63" s="10"/>
      <c r="B63" s="12"/>
      <c r="C63" s="12"/>
    </row>
    <row r="64" spans="1:3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0"/>
      <c r="C67" s="10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5">
      <c r="A78" s="10"/>
      <c r="B78" s="14"/>
      <c r="C78" s="14"/>
    </row>
    <row r="79" spans="1:3" ht="14.25">
      <c r="A79" s="10"/>
      <c r="B79" s="10"/>
      <c r="C79" s="10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3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9">
    <mergeCell ref="B2:C2"/>
    <mergeCell ref="B3:C3"/>
    <mergeCell ref="B4:C4"/>
    <mergeCell ref="A11:C11"/>
    <mergeCell ref="A12:C12"/>
    <mergeCell ref="B33:B36"/>
    <mergeCell ref="A33:A36"/>
    <mergeCell ref="C33:C36"/>
    <mergeCell ref="B6:C6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view="pageBreakPreview" topLeftCell="A4" zoomScaleNormal="100" zoomScaleSheetLayoutView="100" workbookViewId="0">
      <selection activeCell="C41" sqref="C41:C46"/>
    </sheetView>
  </sheetViews>
  <sheetFormatPr defaultRowHeight="12.75"/>
  <cols>
    <col min="1" max="1" width="26.28515625" customWidth="1"/>
    <col min="2" max="2" width="66" customWidth="1"/>
    <col min="3" max="3" width="10.140625" customWidth="1"/>
    <col min="4" max="4" width="10.7109375" customWidth="1"/>
  </cols>
  <sheetData>
    <row r="1" spans="1:5">
      <c r="C1" s="64"/>
    </row>
    <row r="2" spans="1:5" ht="15">
      <c r="B2" s="77"/>
      <c r="C2" s="92" t="s">
        <v>83</v>
      </c>
      <c r="D2" s="92"/>
      <c r="E2" s="77"/>
    </row>
    <row r="3" spans="1:5" ht="14.25">
      <c r="B3" s="84"/>
      <c r="C3" s="84" t="s">
        <v>84</v>
      </c>
      <c r="D3" s="84"/>
      <c r="E3" s="15"/>
    </row>
    <row r="4" spans="1:5" ht="14.25">
      <c r="B4" s="91" t="s">
        <v>85</v>
      </c>
      <c r="C4" s="91"/>
      <c r="D4" s="91"/>
      <c r="E4" s="15"/>
    </row>
    <row r="5" spans="1:5" ht="14.25">
      <c r="B5" s="63"/>
      <c r="C5" s="63"/>
      <c r="D5" s="63" t="s">
        <v>90</v>
      </c>
      <c r="E5" s="63"/>
    </row>
    <row r="6" spans="1:5" ht="14.25">
      <c r="B6" s="63"/>
      <c r="C6" s="63"/>
      <c r="D6" s="63" t="s">
        <v>95</v>
      </c>
      <c r="E6" s="15"/>
    </row>
    <row r="7" spans="1:5" ht="14.25">
      <c r="B7" s="9"/>
    </row>
    <row r="8" spans="1:5" ht="14.25">
      <c r="B8" s="9"/>
    </row>
    <row r="11" spans="1:5" ht="12.75" customHeight="1">
      <c r="A11" s="92" t="s">
        <v>6</v>
      </c>
      <c r="B11" s="92"/>
      <c r="C11" s="92"/>
      <c r="D11" s="92"/>
    </row>
    <row r="12" spans="1:5" ht="12.75" customHeight="1">
      <c r="A12" s="92" t="s">
        <v>49</v>
      </c>
      <c r="B12" s="92"/>
      <c r="C12" s="92"/>
      <c r="D12" s="92"/>
    </row>
    <row r="13" spans="1:5" ht="12.75" customHeight="1">
      <c r="A13" s="92" t="s">
        <v>82</v>
      </c>
      <c r="B13" s="92"/>
      <c r="C13" s="92"/>
      <c r="D13" s="92"/>
    </row>
    <row r="14" spans="1:5" ht="33.75" customHeight="1">
      <c r="D14" t="s">
        <v>87</v>
      </c>
    </row>
    <row r="15" spans="1:5" ht="15">
      <c r="A15" s="53" t="s">
        <v>0</v>
      </c>
      <c r="B15" s="80"/>
      <c r="C15" s="103" t="s">
        <v>86</v>
      </c>
      <c r="D15" s="103"/>
    </row>
    <row r="16" spans="1:5" ht="15">
      <c r="A16" s="55" t="s">
        <v>5</v>
      </c>
      <c r="B16" s="81" t="s">
        <v>4</v>
      </c>
      <c r="C16" s="47" t="s">
        <v>88</v>
      </c>
      <c r="D16" s="85" t="s">
        <v>89</v>
      </c>
    </row>
    <row r="17" spans="1:4" ht="15">
      <c r="A17" s="82"/>
      <c r="B17" s="83"/>
      <c r="C17" s="47"/>
      <c r="D17" s="85"/>
    </row>
    <row r="18" spans="1:4" ht="14.25">
      <c r="A18" s="11">
        <v>1</v>
      </c>
      <c r="B18" s="11">
        <v>2</v>
      </c>
      <c r="C18" s="11">
        <v>3</v>
      </c>
      <c r="D18" s="11">
        <v>4</v>
      </c>
    </row>
    <row r="19" spans="1:4" ht="16.5" customHeight="1">
      <c r="A19" s="19" t="s">
        <v>73</v>
      </c>
      <c r="B19" s="47" t="s">
        <v>8</v>
      </c>
      <c r="C19" s="28">
        <f>C20+C27+C29+C32+C37+C47+C22+C51</f>
        <v>25431.9</v>
      </c>
      <c r="D19" s="28">
        <f>D20+D27+D29+D32+D37+D47+D22+D51</f>
        <v>26249.200000000001</v>
      </c>
    </row>
    <row r="20" spans="1:4" ht="17.25" customHeight="1">
      <c r="A20" s="18" t="s">
        <v>7</v>
      </c>
      <c r="B20" s="20" t="s">
        <v>47</v>
      </c>
      <c r="C20" s="29">
        <f>C21</f>
        <v>2085</v>
      </c>
      <c r="D20" s="29">
        <f>D21</f>
        <v>2249.6999999999998</v>
      </c>
    </row>
    <row r="21" spans="1:4" ht="17.25" customHeight="1">
      <c r="A21" s="41" t="s">
        <v>9</v>
      </c>
      <c r="B21" s="18" t="s">
        <v>10</v>
      </c>
      <c r="C21" s="34">
        <v>2085</v>
      </c>
      <c r="D21" s="34">
        <v>2249.6999999999998</v>
      </c>
    </row>
    <row r="22" spans="1:4" ht="32.25" customHeight="1">
      <c r="A22" s="43" t="s">
        <v>45</v>
      </c>
      <c r="B22" s="46" t="s">
        <v>53</v>
      </c>
      <c r="C22" s="44">
        <f>C24+C25+C26</f>
        <v>2920.8</v>
      </c>
      <c r="D22" s="44">
        <f>D24+D25+D26</f>
        <v>2950</v>
      </c>
    </row>
    <row r="23" spans="1:4" ht="28.5">
      <c r="A23" s="41" t="s">
        <v>46</v>
      </c>
      <c r="B23" s="48" t="s">
        <v>54</v>
      </c>
      <c r="C23" s="44">
        <f>C24+C25+C26</f>
        <v>2920.8</v>
      </c>
      <c r="D23" s="44">
        <f>D24+D25+D26</f>
        <v>2950</v>
      </c>
    </row>
    <row r="24" spans="1:4" ht="33" customHeight="1">
      <c r="A24" s="49" t="s">
        <v>55</v>
      </c>
      <c r="B24" s="50" t="s">
        <v>56</v>
      </c>
      <c r="C24" s="51">
        <v>880.8</v>
      </c>
      <c r="D24" s="51">
        <v>890</v>
      </c>
    </row>
    <row r="25" spans="1:4" ht="46.5" customHeight="1">
      <c r="A25" s="49" t="s">
        <v>57</v>
      </c>
      <c r="B25" s="50" t="s">
        <v>58</v>
      </c>
      <c r="C25" s="51">
        <v>60</v>
      </c>
      <c r="D25" s="51">
        <v>70</v>
      </c>
    </row>
    <row r="26" spans="1:4" ht="57">
      <c r="A26" s="49" t="s">
        <v>59</v>
      </c>
      <c r="B26" s="50" t="s">
        <v>60</v>
      </c>
      <c r="C26" s="51">
        <v>1980</v>
      </c>
      <c r="D26" s="51">
        <v>1990</v>
      </c>
    </row>
    <row r="27" spans="1:4" ht="17.25" customHeight="1">
      <c r="A27" s="21" t="s">
        <v>36</v>
      </c>
      <c r="B27" s="21" t="s">
        <v>35</v>
      </c>
      <c r="C27" s="34">
        <f>C28</f>
        <v>482</v>
      </c>
      <c r="D27" s="34">
        <f>D28</f>
        <v>504</v>
      </c>
    </row>
    <row r="28" spans="1:4" ht="17.25" customHeight="1" thickBot="1">
      <c r="A28" s="18" t="s">
        <v>44</v>
      </c>
      <c r="B28" s="27" t="s">
        <v>37</v>
      </c>
      <c r="C28" s="34">
        <v>482</v>
      </c>
      <c r="D28" s="34">
        <v>504</v>
      </c>
    </row>
    <row r="29" spans="1:4" ht="17.25" customHeight="1" thickBot="1">
      <c r="A29" s="25" t="s">
        <v>11</v>
      </c>
      <c r="B29" s="26" t="s">
        <v>12</v>
      </c>
      <c r="C29" s="29">
        <f>C30+C31</f>
        <v>18947.100000000002</v>
      </c>
      <c r="D29" s="29">
        <f>D30+D31</f>
        <v>19515.5</v>
      </c>
    </row>
    <row r="30" spans="1:4" ht="16.5" customHeight="1">
      <c r="A30" s="21" t="s">
        <v>13</v>
      </c>
      <c r="B30" s="21" t="s">
        <v>14</v>
      </c>
      <c r="C30" s="34">
        <v>134.4</v>
      </c>
      <c r="D30" s="34">
        <v>138.4</v>
      </c>
    </row>
    <row r="31" spans="1:4" ht="15" customHeight="1" thickBot="1">
      <c r="A31" s="24" t="s">
        <v>15</v>
      </c>
      <c r="B31" s="24" t="s">
        <v>16</v>
      </c>
      <c r="C31" s="34">
        <v>18812.7</v>
      </c>
      <c r="D31" s="34">
        <v>19377.099999999999</v>
      </c>
    </row>
    <row r="32" spans="1:4" ht="18" customHeight="1">
      <c r="A32" s="21" t="s">
        <v>17</v>
      </c>
      <c r="B32" s="21" t="s">
        <v>18</v>
      </c>
      <c r="C32" s="34">
        <f>C33</f>
        <v>22</v>
      </c>
      <c r="D32" s="34">
        <f>D33</f>
        <v>25</v>
      </c>
    </row>
    <row r="33" spans="1:4" ht="17.25" customHeight="1">
      <c r="A33" s="96" t="s">
        <v>19</v>
      </c>
      <c r="B33" s="93" t="s">
        <v>50</v>
      </c>
      <c r="C33" s="102">
        <v>22</v>
      </c>
      <c r="D33" s="102">
        <v>25</v>
      </c>
    </row>
    <row r="34" spans="1:4" ht="17.25" customHeight="1">
      <c r="A34" s="97"/>
      <c r="B34" s="94"/>
      <c r="C34" s="102"/>
      <c r="D34" s="102"/>
    </row>
    <row r="35" spans="1:4" ht="18" customHeight="1">
      <c r="A35" s="97"/>
      <c r="B35" s="94"/>
      <c r="C35" s="102"/>
      <c r="D35" s="102"/>
    </row>
    <row r="36" spans="1:4" ht="3.75" customHeight="1" thickBot="1">
      <c r="A36" s="98"/>
      <c r="B36" s="95"/>
      <c r="C36" s="102"/>
      <c r="D36" s="102"/>
    </row>
    <row r="37" spans="1:4" ht="14.25">
      <c r="A37" s="16" t="s">
        <v>20</v>
      </c>
      <c r="B37" s="17" t="s">
        <v>21</v>
      </c>
      <c r="C37" s="107">
        <f>C41+C40</f>
        <v>950</v>
      </c>
      <c r="D37" s="107">
        <f>D41+D40</f>
        <v>980</v>
      </c>
    </row>
    <row r="38" spans="1:4" ht="14.25" customHeight="1">
      <c r="A38" s="16"/>
      <c r="B38" s="17" t="s">
        <v>22</v>
      </c>
      <c r="C38" s="108"/>
      <c r="D38" s="108"/>
    </row>
    <row r="39" spans="1:4" ht="19.5" customHeight="1">
      <c r="A39" s="21"/>
      <c r="B39" s="21" t="s">
        <v>23</v>
      </c>
      <c r="C39" s="109"/>
      <c r="D39" s="109"/>
    </row>
    <row r="40" spans="1:4" ht="87" customHeight="1">
      <c r="A40" s="75" t="s">
        <v>77</v>
      </c>
      <c r="B40" s="46" t="s">
        <v>78</v>
      </c>
      <c r="C40" s="34">
        <v>30</v>
      </c>
      <c r="D40" s="34">
        <v>35</v>
      </c>
    </row>
    <row r="41" spans="1:4" ht="18" customHeight="1">
      <c r="A41" s="16" t="s">
        <v>30</v>
      </c>
      <c r="B41" s="16" t="s">
        <v>31</v>
      </c>
      <c r="C41" s="104">
        <v>920</v>
      </c>
      <c r="D41" s="104">
        <v>945</v>
      </c>
    </row>
    <row r="42" spans="1:4" ht="14.25">
      <c r="A42" s="16"/>
      <c r="B42" s="16" t="s">
        <v>32</v>
      </c>
      <c r="C42" s="105"/>
      <c r="D42" s="105"/>
    </row>
    <row r="43" spans="1:4" ht="14.25">
      <c r="A43" s="16"/>
      <c r="B43" s="16" t="s">
        <v>39</v>
      </c>
      <c r="C43" s="105"/>
      <c r="D43" s="105"/>
    </row>
    <row r="44" spans="1:4" ht="14.25">
      <c r="A44" s="16"/>
      <c r="B44" s="16" t="s">
        <v>40</v>
      </c>
      <c r="C44" s="105"/>
      <c r="D44" s="105"/>
    </row>
    <row r="45" spans="1:4" ht="14.25">
      <c r="A45" s="16"/>
      <c r="B45" s="16" t="s">
        <v>41</v>
      </c>
      <c r="C45" s="105"/>
      <c r="D45" s="105"/>
    </row>
    <row r="46" spans="1:4" ht="14.25">
      <c r="A46" s="21"/>
      <c r="B46" s="21" t="s">
        <v>24</v>
      </c>
      <c r="C46" s="106"/>
      <c r="D46" s="106"/>
    </row>
    <row r="47" spans="1:4" ht="14.25" customHeight="1">
      <c r="A47" s="18" t="s">
        <v>25</v>
      </c>
      <c r="B47" s="20" t="s">
        <v>26</v>
      </c>
      <c r="C47" s="34">
        <f>C48</f>
        <v>5</v>
      </c>
      <c r="D47" s="34">
        <f>D48</f>
        <v>5</v>
      </c>
    </row>
    <row r="48" spans="1:4" ht="14.25" customHeight="1">
      <c r="A48" s="16" t="s">
        <v>27</v>
      </c>
      <c r="B48" s="17" t="s">
        <v>28</v>
      </c>
      <c r="C48" s="104">
        <v>5</v>
      </c>
      <c r="D48" s="104">
        <v>5</v>
      </c>
    </row>
    <row r="49" spans="1:4" ht="14.25" customHeight="1">
      <c r="A49" s="16"/>
      <c r="B49" s="17" t="s">
        <v>42</v>
      </c>
      <c r="C49" s="105"/>
      <c r="D49" s="105"/>
    </row>
    <row r="50" spans="1:4" ht="14.25" customHeight="1">
      <c r="A50" s="21"/>
      <c r="B50" s="22" t="s">
        <v>43</v>
      </c>
      <c r="C50" s="106"/>
      <c r="D50" s="106"/>
    </row>
    <row r="51" spans="1:4" ht="14.25" customHeight="1">
      <c r="A51" s="18" t="s">
        <v>74</v>
      </c>
      <c r="B51" s="20" t="s">
        <v>75</v>
      </c>
      <c r="C51" s="34">
        <f>C52</f>
        <v>20</v>
      </c>
      <c r="D51" s="34">
        <f>D52</f>
        <v>20</v>
      </c>
    </row>
    <row r="52" spans="1:4" ht="14.25" customHeight="1">
      <c r="A52" s="16" t="s">
        <v>76</v>
      </c>
      <c r="B52" s="17" t="s">
        <v>79</v>
      </c>
      <c r="C52" s="34">
        <v>20</v>
      </c>
      <c r="D52" s="34">
        <v>20</v>
      </c>
    </row>
    <row r="53" spans="1:4" ht="18.75" customHeight="1">
      <c r="A53" s="19" t="s">
        <v>33</v>
      </c>
      <c r="B53" s="23" t="s">
        <v>29</v>
      </c>
      <c r="C53" s="37">
        <v>1</v>
      </c>
      <c r="D53" s="37">
        <v>1</v>
      </c>
    </row>
    <row r="54" spans="1:4" ht="14.25" customHeight="1" thickBot="1">
      <c r="A54" s="16"/>
      <c r="B54" s="17"/>
      <c r="C54" s="87"/>
      <c r="D54" s="88"/>
    </row>
    <row r="55" spans="1:4" ht="15.75" thickBot="1">
      <c r="A55" s="86" t="s">
        <v>34</v>
      </c>
      <c r="B55" s="89"/>
      <c r="C55" s="79">
        <f>C19+C53</f>
        <v>25432.9</v>
      </c>
      <c r="D55" s="40">
        <f>D19+D53</f>
        <v>26250.2</v>
      </c>
    </row>
    <row r="56" spans="1:4" ht="14.25">
      <c r="A56" s="10"/>
      <c r="B56" s="12"/>
      <c r="C56" s="12"/>
    </row>
    <row r="57" spans="1:4" ht="14.25">
      <c r="A57" s="10"/>
      <c r="B57" s="12"/>
      <c r="C57" s="12"/>
    </row>
    <row r="58" spans="1:4" ht="14.25">
      <c r="A58" s="10"/>
      <c r="B58" s="12"/>
      <c r="C58" s="12"/>
    </row>
    <row r="59" spans="1:4" ht="14.25">
      <c r="A59" s="10"/>
      <c r="B59" s="12"/>
      <c r="C59" s="12"/>
    </row>
    <row r="60" spans="1:4" ht="14.25">
      <c r="A60" s="10"/>
      <c r="B60" s="12"/>
      <c r="C60" s="12"/>
    </row>
    <row r="61" spans="1:4" ht="14.25">
      <c r="A61" s="10"/>
      <c r="B61" s="12"/>
      <c r="C61" s="12"/>
    </row>
    <row r="62" spans="1:4" ht="14.25">
      <c r="A62" s="10"/>
      <c r="B62" s="12"/>
      <c r="C62" s="12"/>
    </row>
    <row r="63" spans="1:4" ht="14.25">
      <c r="A63" s="10"/>
      <c r="B63" s="12"/>
      <c r="C63" s="12"/>
    </row>
    <row r="64" spans="1:4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0"/>
      <c r="C67" s="10"/>
    </row>
    <row r="68" spans="1:3" ht="14.25">
      <c r="A68" s="10"/>
      <c r="B68" s="10"/>
      <c r="C68" s="10"/>
    </row>
    <row r="69" spans="1:3" ht="14.25">
      <c r="A69" s="10"/>
      <c r="B69" s="10"/>
      <c r="C69" s="10"/>
    </row>
    <row r="70" spans="1:3" ht="14.25">
      <c r="A70" s="10"/>
      <c r="B70" s="10"/>
      <c r="C70" s="10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5">
      <c r="A78" s="10"/>
      <c r="B78" s="14"/>
      <c r="C78" s="14"/>
    </row>
    <row r="79" spans="1:3" ht="14.25">
      <c r="A79" s="10"/>
      <c r="B79" s="10"/>
      <c r="C79" s="10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3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16">
    <mergeCell ref="C41:C46"/>
    <mergeCell ref="D41:D46"/>
    <mergeCell ref="C37:C39"/>
    <mergeCell ref="D37:D39"/>
    <mergeCell ref="C48:C50"/>
    <mergeCell ref="D48:D50"/>
    <mergeCell ref="A33:A36"/>
    <mergeCell ref="B33:B36"/>
    <mergeCell ref="C33:C36"/>
    <mergeCell ref="D33:D36"/>
    <mergeCell ref="C2:D2"/>
    <mergeCell ref="A13:D13"/>
    <mergeCell ref="A12:D12"/>
    <mergeCell ref="A11:D11"/>
    <mergeCell ref="B4:D4"/>
    <mergeCell ref="C15:D15"/>
  </mergeCells>
  <pageMargins left="0.23622047244094491" right="0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>
      <selection activeCell="H25" sqref="H25:H26"/>
    </sheetView>
  </sheetViews>
  <sheetFormatPr defaultRowHeight="12.75"/>
  <cols>
    <col min="1" max="1" width="25.7109375" customWidth="1"/>
    <col min="2" max="2" width="50.5703125" customWidth="1"/>
    <col min="3" max="3" width="14.140625" customWidth="1"/>
  </cols>
  <sheetData>
    <row r="1" spans="1:3">
      <c r="B1" s="64"/>
      <c r="C1" s="64"/>
    </row>
    <row r="2" spans="1:3">
      <c r="B2" s="118" t="s">
        <v>61</v>
      </c>
      <c r="C2" s="118"/>
    </row>
    <row r="3" spans="1:3">
      <c r="B3" s="119" t="s">
        <v>62</v>
      </c>
      <c r="C3" s="119"/>
    </row>
    <row r="4" spans="1:3">
      <c r="B4" s="119" t="s">
        <v>63</v>
      </c>
      <c r="C4" s="119"/>
    </row>
    <row r="5" spans="1:3">
      <c r="B5" s="119" t="s">
        <v>90</v>
      </c>
      <c r="C5" s="119"/>
    </row>
    <row r="6" spans="1:3">
      <c r="B6" s="119" t="s">
        <v>91</v>
      </c>
      <c r="C6" s="119"/>
    </row>
    <row r="7" spans="1:3">
      <c r="B7" s="45"/>
      <c r="C7" s="45"/>
    </row>
    <row r="8" spans="1:3">
      <c r="B8" s="45"/>
      <c r="C8" s="45"/>
    </row>
    <row r="10" spans="1:3" ht="15">
      <c r="B10" s="52" t="s">
        <v>29</v>
      </c>
    </row>
    <row r="11" spans="1:3" ht="15">
      <c r="B11" s="52" t="s">
        <v>93</v>
      </c>
    </row>
    <row r="12" spans="1:3" ht="15">
      <c r="B12" s="52"/>
    </row>
    <row r="13" spans="1:3" ht="15">
      <c r="B13" s="52"/>
    </row>
    <row r="14" spans="1:3" ht="15.75">
      <c r="A14" s="53" t="s">
        <v>0</v>
      </c>
      <c r="B14" s="53" t="s">
        <v>64</v>
      </c>
      <c r="C14" s="54" t="s">
        <v>1</v>
      </c>
    </row>
    <row r="15" spans="1:3" ht="15.75">
      <c r="A15" s="55" t="s">
        <v>5</v>
      </c>
      <c r="B15" s="56"/>
      <c r="C15" s="57" t="s">
        <v>2</v>
      </c>
    </row>
    <row r="16" spans="1:3" ht="15.75">
      <c r="A16" s="58"/>
      <c r="B16" s="58"/>
      <c r="C16" s="59" t="s">
        <v>3</v>
      </c>
    </row>
    <row r="17" spans="1:3" ht="15">
      <c r="A17" s="60">
        <v>1</v>
      </c>
      <c r="B17" s="60">
        <v>2</v>
      </c>
      <c r="C17" s="61">
        <v>3</v>
      </c>
    </row>
    <row r="18" spans="1:3" ht="15" customHeight="1">
      <c r="A18" s="71" t="s">
        <v>65</v>
      </c>
      <c r="B18" s="74" t="s">
        <v>29</v>
      </c>
      <c r="C18" s="66">
        <f>C19</f>
        <v>2112</v>
      </c>
    </row>
    <row r="19" spans="1:3" ht="15" customHeight="1">
      <c r="A19" s="110" t="s">
        <v>66</v>
      </c>
      <c r="B19" s="112" t="s">
        <v>67</v>
      </c>
      <c r="C19" s="114">
        <f>C23+C21</f>
        <v>2112</v>
      </c>
    </row>
    <row r="20" spans="1:3" ht="18.75" customHeight="1">
      <c r="A20" s="111"/>
      <c r="B20" s="113"/>
      <c r="C20" s="115"/>
    </row>
    <row r="21" spans="1:3" ht="47.25" customHeight="1">
      <c r="A21" s="72" t="s">
        <v>71</v>
      </c>
      <c r="B21" s="67" t="s">
        <v>70</v>
      </c>
      <c r="C21" s="68">
        <f>C22</f>
        <v>2111</v>
      </c>
    </row>
    <row r="22" spans="1:3" ht="15.75">
      <c r="A22" s="73" t="s">
        <v>98</v>
      </c>
      <c r="B22" s="69" t="s">
        <v>72</v>
      </c>
      <c r="C22" s="70">
        <v>2111</v>
      </c>
    </row>
    <row r="23" spans="1:3">
      <c r="A23" s="120" t="s">
        <v>97</v>
      </c>
      <c r="B23" s="122" t="s">
        <v>68</v>
      </c>
      <c r="C23" s="116">
        <f>C25</f>
        <v>1</v>
      </c>
    </row>
    <row r="24" spans="1:3" ht="18" customHeight="1">
      <c r="A24" s="121"/>
      <c r="B24" s="123"/>
      <c r="C24" s="117"/>
    </row>
    <row r="25" spans="1:3" ht="7.5" customHeight="1">
      <c r="A25" s="110" t="s">
        <v>96</v>
      </c>
      <c r="B25" s="112" t="s">
        <v>69</v>
      </c>
      <c r="C25" s="114">
        <v>1</v>
      </c>
    </row>
    <row r="26" spans="1:3" ht="39.75" customHeight="1">
      <c r="A26" s="111"/>
      <c r="B26" s="113"/>
      <c r="C26" s="115"/>
    </row>
    <row r="27" spans="1:3">
      <c r="A27" s="1"/>
      <c r="B27" s="62"/>
      <c r="C27" s="1"/>
    </row>
  </sheetData>
  <mergeCells count="14">
    <mergeCell ref="A25:A26"/>
    <mergeCell ref="B25:B26"/>
    <mergeCell ref="A23:A24"/>
    <mergeCell ref="B23:B24"/>
    <mergeCell ref="C25:C26"/>
    <mergeCell ref="B6:C6"/>
    <mergeCell ref="A19:A20"/>
    <mergeCell ref="B19:B20"/>
    <mergeCell ref="C19:C20"/>
    <mergeCell ref="C23:C24"/>
    <mergeCell ref="B2:C2"/>
    <mergeCell ref="B3:C3"/>
    <mergeCell ref="B4:C4"/>
    <mergeCell ref="B5:C5"/>
  </mergeCells>
  <phoneticPr fontId="3" type="noConversion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F23" sqref="F23:F24"/>
    </sheetView>
  </sheetViews>
  <sheetFormatPr defaultRowHeight="12.75"/>
  <cols>
    <col min="1" max="1" width="23.85546875" customWidth="1"/>
    <col min="2" max="2" width="47.42578125" customWidth="1"/>
    <col min="3" max="3" width="9.28515625" customWidth="1"/>
  </cols>
  <sheetData>
    <row r="1" spans="1:4">
      <c r="B1" s="64"/>
      <c r="C1" s="64"/>
    </row>
    <row r="2" spans="1:4">
      <c r="B2" s="118" t="s">
        <v>61</v>
      </c>
      <c r="C2" s="118"/>
      <c r="D2" s="118"/>
    </row>
    <row r="3" spans="1:4">
      <c r="B3" s="119" t="s">
        <v>62</v>
      </c>
      <c r="C3" s="119"/>
      <c r="D3" s="119"/>
    </row>
    <row r="4" spans="1:4">
      <c r="B4" s="119" t="s">
        <v>63</v>
      </c>
      <c r="C4" s="119"/>
      <c r="D4" s="119"/>
    </row>
    <row r="5" spans="1:4">
      <c r="B5" s="119" t="s">
        <v>90</v>
      </c>
      <c r="C5" s="119"/>
      <c r="D5" s="119"/>
    </row>
    <row r="6" spans="1:4">
      <c r="B6" s="119" t="s">
        <v>92</v>
      </c>
      <c r="C6" s="119"/>
      <c r="D6" s="119"/>
    </row>
    <row r="7" spans="1:4">
      <c r="B7" s="45"/>
      <c r="C7" s="45"/>
    </row>
    <row r="8" spans="1:4">
      <c r="B8" s="45"/>
      <c r="C8" s="45"/>
    </row>
    <row r="10" spans="1:4" ht="15">
      <c r="B10" s="52" t="s">
        <v>29</v>
      </c>
    </row>
    <row r="11" spans="1:4" ht="15">
      <c r="B11" s="52" t="s">
        <v>94</v>
      </c>
    </row>
    <row r="12" spans="1:4" ht="15">
      <c r="B12" s="52"/>
    </row>
    <row r="13" spans="1:4" ht="15">
      <c r="B13" s="52"/>
    </row>
    <row r="14" spans="1:4" ht="15">
      <c r="A14" s="53" t="s">
        <v>0</v>
      </c>
      <c r="B14" s="53" t="s">
        <v>64</v>
      </c>
      <c r="C14" s="124" t="s">
        <v>86</v>
      </c>
      <c r="D14" s="125"/>
    </row>
    <row r="15" spans="1:4" ht="15">
      <c r="A15" s="55" t="s">
        <v>5</v>
      </c>
      <c r="B15" s="56"/>
      <c r="C15" s="76" t="s">
        <v>88</v>
      </c>
      <c r="D15" s="78" t="s">
        <v>89</v>
      </c>
    </row>
    <row r="16" spans="1:4" ht="15.75">
      <c r="A16" s="58"/>
      <c r="B16" s="58"/>
      <c r="C16" s="59"/>
      <c r="D16" s="58"/>
    </row>
    <row r="17" spans="1:4" ht="15">
      <c r="A17" s="60">
        <v>1</v>
      </c>
      <c r="B17" s="60">
        <v>2</v>
      </c>
      <c r="C17" s="61">
        <v>3</v>
      </c>
      <c r="D17" s="61">
        <v>4</v>
      </c>
    </row>
    <row r="18" spans="1:4" ht="15" customHeight="1">
      <c r="A18" s="71" t="s">
        <v>65</v>
      </c>
      <c r="B18" s="74" t="s">
        <v>29</v>
      </c>
      <c r="C18" s="66">
        <f>C19</f>
        <v>1</v>
      </c>
      <c r="D18" s="66">
        <f>D19</f>
        <v>1</v>
      </c>
    </row>
    <row r="19" spans="1:4" ht="15" customHeight="1">
      <c r="A19" s="110" t="s">
        <v>66</v>
      </c>
      <c r="B19" s="112" t="s">
        <v>67</v>
      </c>
      <c r="C19" s="114">
        <f>C21</f>
        <v>1</v>
      </c>
      <c r="D19" s="114">
        <f>D21</f>
        <v>1</v>
      </c>
    </row>
    <row r="20" spans="1:4" ht="18.75" customHeight="1">
      <c r="A20" s="111"/>
      <c r="B20" s="113"/>
      <c r="C20" s="115"/>
      <c r="D20" s="115"/>
    </row>
    <row r="21" spans="1:4" ht="12.75" customHeight="1">
      <c r="A21" s="120" t="s">
        <v>97</v>
      </c>
      <c r="B21" s="122" t="s">
        <v>68</v>
      </c>
      <c r="C21" s="116">
        <f>C23</f>
        <v>1</v>
      </c>
      <c r="D21" s="116">
        <f>D23</f>
        <v>1</v>
      </c>
    </row>
    <row r="22" spans="1:4" ht="18" customHeight="1">
      <c r="A22" s="121"/>
      <c r="B22" s="123"/>
      <c r="C22" s="117"/>
      <c r="D22" s="117"/>
    </row>
    <row r="23" spans="1:4" ht="7.5" customHeight="1">
      <c r="A23" s="110" t="s">
        <v>96</v>
      </c>
      <c r="B23" s="112" t="s">
        <v>69</v>
      </c>
      <c r="C23" s="114">
        <v>1</v>
      </c>
      <c r="D23" s="114">
        <v>1</v>
      </c>
    </row>
    <row r="24" spans="1:4" ht="39.75" customHeight="1">
      <c r="A24" s="111"/>
      <c r="B24" s="113"/>
      <c r="C24" s="115"/>
      <c r="D24" s="115"/>
    </row>
    <row r="25" spans="1:4">
      <c r="A25" s="1"/>
      <c r="B25" s="62"/>
      <c r="C25" s="1"/>
    </row>
  </sheetData>
  <mergeCells count="18">
    <mergeCell ref="A19:A20"/>
    <mergeCell ref="B19:B20"/>
    <mergeCell ref="C19:C20"/>
    <mergeCell ref="A23:A24"/>
    <mergeCell ref="B23:B24"/>
    <mergeCell ref="C23:C24"/>
    <mergeCell ref="A21:A22"/>
    <mergeCell ref="B21:B22"/>
    <mergeCell ref="C21:C22"/>
    <mergeCell ref="D23:D24"/>
    <mergeCell ref="C14:D14"/>
    <mergeCell ref="B2:D2"/>
    <mergeCell ref="D19:D20"/>
    <mergeCell ref="D21:D22"/>
    <mergeCell ref="B3:D3"/>
    <mergeCell ref="B4:D4"/>
    <mergeCell ref="B5:D5"/>
    <mergeCell ref="B6:D6"/>
  </mergeCells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 3</vt:lpstr>
      <vt:lpstr>Пр 4</vt:lpstr>
      <vt:lpstr>Пр 5</vt:lpstr>
      <vt:lpstr>Пр 6</vt:lpstr>
      <vt:lpstr>'Пр 3'!Область_печати</vt:lpstr>
      <vt:lpstr>'Пр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2016-11-18T11:55:04Z</cp:lastPrinted>
  <dcterms:created xsi:type="dcterms:W3CDTF">2005-01-28T07:25:23Z</dcterms:created>
  <dcterms:modified xsi:type="dcterms:W3CDTF">2016-12-02T11:50:30Z</dcterms:modified>
</cp:coreProperties>
</file>