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570" windowHeight="7845" activeTab="1"/>
  </bookViews>
  <sheets>
    <sheet name="Пр 3" sheetId="1" r:id="rId1"/>
    <sheet name="Пр 5" sheetId="2" r:id="rId2"/>
  </sheets>
  <definedNames>
    <definedName name="_xlnm.Print_Area" localSheetId="0">'Пр 3'!$A$1:$C$57</definedName>
  </definedNames>
  <calcPr fullCalcOnLoad="1"/>
</workbook>
</file>

<file path=xl/sharedStrings.xml><?xml version="1.0" encoding="utf-8"?>
<sst xmlns="http://schemas.openxmlformats.org/spreadsheetml/2006/main" count="114" uniqueCount="107">
  <si>
    <t>Код бюджетной</t>
  </si>
  <si>
    <t>Сумма</t>
  </si>
  <si>
    <t>(тысяч</t>
  </si>
  <si>
    <t>рублей)</t>
  </si>
  <si>
    <t xml:space="preserve">                     Источники доходов</t>
  </si>
  <si>
    <t>классификации</t>
  </si>
  <si>
    <t xml:space="preserve">                            ПРОГНОЗИРУЕМЫЕ </t>
  </si>
  <si>
    <t>1 01 00000 00 0000 000</t>
  </si>
  <si>
    <t>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</si>
  <si>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</si>
  <si>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</si>
  <si>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</si>
  <si>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</si>
  <si>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</si>
  <si>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</si>
  <si>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</si>
  <si>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</si>
  <si>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1 08 00000 00 0000 000</t>
  </si>
  <si>
    <t xml:space="preserve"> ГОСУДАРСТВЕННАЯ ПОШЛИНА</t>
  </si>
  <si>
    <t>1 08 04000 01 0000 110</t>
  </si>
  <si>
    <t>1 11 00000 00 0000 000</t>
  </si>
  <si>
    <t>ДОХОДЫ ОТ ИСПОЛЬЗОВАНИЯ ИМУЩЕСТВА,</t>
  </si>
  <si>
    <t>НАХОДЯЩЕГОСЯ В ГОСУДАРСТВЕННОЙ И</t>
  </si>
  <si>
    <t>МУНИЦИПАЛЬНОЙ СОБСТВЕННОСТИ</t>
  </si>
  <si>
    <t>казенных).</t>
  </si>
  <si>
    <t>1 15 00000 00 0000 000</t>
  </si>
  <si>
    <t>АДМИНИСТРАТИВНЫЕ ПЛАТЕЖИ И СБОРЫ</t>
  </si>
  <si>
    <t>1 15 02000 00 0000 140</t>
  </si>
  <si>
    <t>Платежи.взимаемые государственными и муници-</t>
  </si>
  <si>
    <t>Безвозмездные поступления</t>
  </si>
  <si>
    <t>Прочие доходы от использования имущества и прав,</t>
  </si>
  <si>
    <t>находящихся в государственной и муниципальной</t>
  </si>
  <si>
    <t>2 00 00000 00 000 000</t>
  </si>
  <si>
    <t>Всего доходов</t>
  </si>
  <si>
    <t>НАЛОГИ НА СОВОКУПНЫЙ ДОХОД</t>
  </si>
  <si>
    <t>1 05 00000 00 0000 000</t>
  </si>
  <si>
    <t>Единый сельскохозяйственный налог</t>
  </si>
  <si>
    <t xml:space="preserve">                                                           Решением Совета депутатов</t>
  </si>
  <si>
    <t>собственности (за исключением имущества бюджетных и</t>
  </si>
  <si>
    <t>автономных учреждений,а также имущества государствен-</t>
  </si>
  <si>
    <t>ных и муниципальных унитарных предприятий.в том числе</t>
  </si>
  <si>
    <t xml:space="preserve">пальными органами (организациями) за выполнение </t>
  </si>
  <si>
    <t>определенных  функций</t>
  </si>
  <si>
    <t>1 05 03000 01 0000 110</t>
  </si>
  <si>
    <t>1 03 00000 00 0000 000</t>
  </si>
  <si>
    <t>1 03 02000 01 0000 110</t>
  </si>
  <si>
    <t>НАЛОГИ НА ПРИБЫЛЬ, ДОХОДЫ</t>
  </si>
  <si>
    <t xml:space="preserve">                                                           МО Лопухинское сельское поселение </t>
  </si>
  <si>
    <t>поступления доходов в бюджет МО Лопухинское сельское поселение</t>
  </si>
  <si>
    <t>Государственная пошлина за совершение нотариальных действий (за исключением действий,совершаемых консульскими учреждениями Российской Федерации)</t>
  </si>
  <si>
    <t xml:space="preserve">                                                                                                                                                                       </t>
  </si>
  <si>
    <t xml:space="preserve">НАЛОГИ НА ТОВАРЫ (РАБОТЫ, УСЛУГИ), РЕАЛИЗУЕМЫЕ НА ТЕРРИТОРИИ РОССИЙСКОЙ ФЕДЕРАЦИИ 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</si>
  <si>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</si>
  <si>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</si>
  <si>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</si>
  <si>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1 03 02240 01 0000 110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</si>
  <si>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</si>
  <si>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1 03 02250 01 0000 110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</si>
  <si>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</si>
  <si>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                   Решением Совета депутатов</t>
  </si>
  <si>
    <t xml:space="preserve">                               МО Лопухинское сельское поселение</t>
  </si>
  <si>
    <t>Источники доходов</t>
  </si>
  <si>
    <t>2 00 00000 00 0000 000</t>
  </si>
  <si>
    <t>2 02 00000 00 0000 000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</si>
  <si>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</si>
  <si>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</si>
  <si>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</si>
  <si>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на осуществление отдельных государственных полномочий в Ленинградской области, в сфере административных правоотношений</t>
  </si>
  <si>
    <t>Субсидии бюджетам бюджетной системы Российской Федерации (межбюджетные субсидии)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</si>
  <si>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населённых пунктов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</si>
  <si>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</si>
  <si>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Прочие субсидии бюджетам сельских поселений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</si>
  <si>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</si>
  <si>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1 00 00000 00 0000 000</t>
  </si>
  <si>
    <t>1 17 00000 00 0000 000</t>
  </si>
  <si>
    <t>ПРОЧИЕ НЕНАЛОГОВЫЕ ДОХОДЫ</t>
  </si>
  <si>
    <t>1 17 05000 00 0000 180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</si>
  <si>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</si>
  <si>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неналоговые доходы</t>
  </si>
  <si>
    <t xml:space="preserve">                                                         (приложение 5)</t>
  </si>
  <si>
    <t>2 02 30024 10 0000 151</t>
  </si>
  <si>
    <t>2 02 30000 00 0000 151</t>
  </si>
  <si>
    <t>2 02 29999 10 0000 151</t>
  </si>
  <si>
    <t>2 02 35118 10 0000 151</t>
  </si>
  <si>
    <t>2 02 45160 10 0000 151</t>
  </si>
  <si>
    <t>2 02 40000 00 0000 151</t>
  </si>
  <si>
    <t>2 02 20216 10 0000 151</t>
  </si>
  <si>
    <t>2 02 20000 00 0000 151</t>
  </si>
  <si>
    <t xml:space="preserve">                                  на 2018 год</t>
  </si>
  <si>
    <t>2 02 20077 10 0000 151</t>
  </si>
  <si>
    <t>Субсидии бюджетам сельских поселений на софинансирование капитальных вложений в объекты муниципальной собственности</t>
  </si>
  <si>
    <t>2 0700000 00 0000 000</t>
  </si>
  <si>
    <t xml:space="preserve">Прочие безвозмездные поступления </t>
  </si>
  <si>
    <t>2 0705000 10 0000180</t>
  </si>
  <si>
    <t>Прочие безвозмездные поступления в бюджеты поселений</t>
  </si>
  <si>
    <t>Прочие доходы от оказания платных услуг (работ) получателями средств бюджетов сельских поселений</t>
  </si>
  <si>
    <t>1 13 01995 10 0000 130</t>
  </si>
  <si>
    <t>1 11 09000 00 0000 120</t>
  </si>
  <si>
    <t>1 11 05000 00 0000 120</t>
  </si>
  <si>
    <t>1 13 00000 00 0000 000</t>
  </si>
  <si>
    <t>Доходы от оказания платных услуг и компенсации затрат государства</t>
  </si>
  <si>
    <t xml:space="preserve">                УТВЕРЖДЕНО</t>
  </si>
  <si>
    <t xml:space="preserve">                                                                                  УТВЕРЖДЕНО</t>
  </si>
  <si>
    <t xml:space="preserve">                                                     (приложение  3)</t>
  </si>
  <si>
    <t>в бюджет МО Лопухинское сельское поселение на 2018 год</t>
  </si>
  <si>
    <t>от «2» августа 2018г № 22</t>
  </si>
  <si>
    <t>от «2»  августа 2018г № 22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</si>
</sst>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</numFmts>
  <fonts count="49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6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Border="1" applyAlignment="1">
      <alignment/>
    </xf>
    <xf numFmtId="177" fontId="3" fillId="0" borderId="16" xfId="0" applyNumberFormat="1" applyFont="1" applyBorder="1" applyAlignment="1">
      <alignment/>
    </xf>
    <xf numFmtId="177" fontId="2" fillId="0" borderId="16" xfId="0" applyNumberFormat="1" applyFont="1" applyFill="1" applyBorder="1" applyAlignment="1">
      <alignment/>
    </xf>
    <xf numFmtId="177" fontId="2" fillId="0" borderId="17" xfId="0" applyNumberFormat="1" applyFont="1" applyBorder="1" applyAlignment="1">
      <alignment/>
    </xf>
    <xf numFmtId="177" fontId="2" fillId="0" borderId="19" xfId="0" applyNumberFormat="1" applyFont="1" applyBorder="1" applyAlignment="1">
      <alignment/>
    </xf>
    <xf numFmtId="177" fontId="2" fillId="0" borderId="18" xfId="0" applyNumberFormat="1" applyFont="1" applyFill="1" applyBorder="1" applyAlignment="1">
      <alignment/>
    </xf>
    <xf numFmtId="177" fontId="2" fillId="0" borderId="14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177" fontId="2" fillId="0" borderId="12" xfId="0" applyNumberFormat="1" applyFont="1" applyBorder="1" applyAlignment="1">
      <alignment/>
    </xf>
    <xf numFmtId="177" fontId="2" fillId="0" borderId="12" xfId="0" applyNumberFormat="1" applyFont="1" applyFill="1" applyBorder="1" applyAlignment="1">
      <alignment/>
    </xf>
    <xf numFmtId="177" fontId="3" fillId="0" borderId="16" xfId="0" applyNumberFormat="1" applyFont="1" applyFill="1" applyBorder="1" applyAlignment="1">
      <alignment/>
    </xf>
    <xf numFmtId="0" fontId="3" fillId="0" borderId="20" xfId="0" applyFont="1" applyBorder="1" applyAlignment="1">
      <alignment/>
    </xf>
    <xf numFmtId="0" fontId="3" fillId="0" borderId="18" xfId="0" applyFont="1" applyFill="1" applyBorder="1" applyAlignment="1">
      <alignment/>
    </xf>
    <xf numFmtId="177" fontId="3" fillId="0" borderId="21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177" fontId="2" fillId="0" borderId="10" xfId="0" applyNumberFormat="1" applyFont="1" applyBorder="1" applyAlignment="1">
      <alignment/>
    </xf>
    <xf numFmtId="0" fontId="2" fillId="0" borderId="16" xfId="0" applyFont="1" applyBorder="1" applyAlignment="1">
      <alignment horizontal="left" vertical="center"/>
    </xf>
    <xf numFmtId="177" fontId="2" fillId="0" borderId="16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2" fillId="0" borderId="16" xfId="0" applyFont="1" applyBorder="1" applyAlignment="1">
      <alignment wrapText="1"/>
    </xf>
    <xf numFmtId="0" fontId="3" fillId="0" borderId="16" xfId="0" applyFont="1" applyBorder="1" applyAlignment="1">
      <alignment horizontal="center"/>
    </xf>
    <xf numFmtId="0" fontId="5" fillId="0" borderId="14" xfId="0" applyFont="1" applyBorder="1" applyAlignment="1">
      <alignment wrapText="1"/>
    </xf>
    <xf numFmtId="0" fontId="6" fillId="0" borderId="16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justify" vertical="top" wrapText="1"/>
    </xf>
    <xf numFmtId="182" fontId="6" fillId="0" borderId="16" xfId="0" applyNumberFormat="1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7" fillId="0" borderId="12" xfId="0" applyFont="1" applyBorder="1" applyAlignment="1">
      <alignment horizontal="center"/>
    </xf>
    <xf numFmtId="0" fontId="0" fillId="0" borderId="14" xfId="0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2" fillId="0" borderId="16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2" fillId="0" borderId="16" xfId="0" applyFont="1" applyBorder="1" applyAlignment="1">
      <alignment vertical="top"/>
    </xf>
    <xf numFmtId="0" fontId="11" fillId="0" borderId="10" xfId="0" applyFont="1" applyBorder="1" applyAlignment="1">
      <alignment horizontal="left" vertical="center"/>
    </xf>
    <xf numFmtId="182" fontId="12" fillId="0" borderId="16" xfId="0" applyNumberFormat="1" applyFont="1" applyBorder="1" applyAlignment="1">
      <alignment/>
    </xf>
    <xf numFmtId="182" fontId="11" fillId="33" borderId="10" xfId="0" applyNumberFormat="1" applyFont="1" applyFill="1" applyBorder="1" applyAlignment="1">
      <alignment horizontal="right"/>
    </xf>
    <xf numFmtId="182" fontId="12" fillId="33" borderId="16" xfId="0" applyNumberFormat="1" applyFont="1" applyFill="1" applyBorder="1" applyAlignment="1">
      <alignment horizontal="right"/>
    </xf>
    <xf numFmtId="182" fontId="11" fillId="33" borderId="12" xfId="0" applyNumberFormat="1" applyFont="1" applyFill="1" applyBorder="1" applyAlignment="1">
      <alignment horizontal="right"/>
    </xf>
    <xf numFmtId="182" fontId="12" fillId="33" borderId="14" xfId="0" applyNumberFormat="1" applyFont="1" applyFill="1" applyBorder="1" applyAlignment="1">
      <alignment horizontal="right"/>
    </xf>
    <xf numFmtId="182" fontId="0" fillId="0" borderId="16" xfId="0" applyNumberFormat="1" applyBorder="1" applyAlignment="1">
      <alignment/>
    </xf>
    <xf numFmtId="49" fontId="11" fillId="0" borderId="16" xfId="0" applyNumberFormat="1" applyFont="1" applyBorder="1" applyAlignment="1">
      <alignment horizontal="left" vertical="center"/>
    </xf>
    <xf numFmtId="49" fontId="11" fillId="0" borderId="16" xfId="0" applyNumberFormat="1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6" xfId="0" applyFont="1" applyFill="1" applyBorder="1" applyAlignment="1">
      <alignment vertical="center" wrapText="1"/>
    </xf>
    <xf numFmtId="0" fontId="2" fillId="0" borderId="14" xfId="0" applyFont="1" applyBorder="1" applyAlignment="1">
      <alignment wrapText="1"/>
    </xf>
    <xf numFmtId="49" fontId="2" fillId="0" borderId="14" xfId="0" applyNumberFormat="1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177" fontId="2" fillId="0" borderId="10" xfId="0" applyNumberFormat="1" applyFont="1" applyFill="1" applyBorder="1" applyAlignment="1">
      <alignment horizontal="right" vertical="center"/>
    </xf>
    <xf numFmtId="177" fontId="2" fillId="0" borderId="12" xfId="0" applyNumberFormat="1" applyFont="1" applyFill="1" applyBorder="1" applyAlignment="1">
      <alignment horizontal="right" vertical="center"/>
    </xf>
    <xf numFmtId="177" fontId="2" fillId="0" borderId="19" xfId="0" applyNumberFormat="1" applyFont="1" applyFill="1" applyBorder="1" applyAlignment="1">
      <alignment horizontal="right" vertical="center"/>
    </xf>
    <xf numFmtId="0" fontId="11" fillId="0" borderId="10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182" fontId="11" fillId="33" borderId="10" xfId="0" applyNumberFormat="1" applyFont="1" applyFill="1" applyBorder="1" applyAlignment="1">
      <alignment horizontal="right"/>
    </xf>
    <xf numFmtId="182" fontId="11" fillId="33" borderId="14" xfId="0" applyNumberFormat="1" applyFont="1" applyFill="1" applyBorder="1" applyAlignment="1">
      <alignment horizontal="right"/>
    </xf>
    <xf numFmtId="0" fontId="12" fillId="0" borderId="10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182" fontId="12" fillId="33" borderId="10" xfId="0" applyNumberFormat="1" applyFont="1" applyFill="1" applyBorder="1" applyAlignment="1">
      <alignment horizontal="right"/>
    </xf>
    <xf numFmtId="182" fontId="12" fillId="33" borderId="14" xfId="0" applyNumberFormat="1" applyFont="1" applyFill="1" applyBorder="1" applyAlignment="1">
      <alignment horizontal="right"/>
    </xf>
    <xf numFmtId="0" fontId="11" fillId="0" borderId="12" xfId="0" applyFont="1" applyBorder="1" applyAlignment="1">
      <alignment horizontal="left" vertical="center"/>
    </xf>
    <xf numFmtId="2" fontId="13" fillId="0" borderId="10" xfId="0" applyNumberFormat="1" applyFont="1" applyFill="1" applyBorder="1" applyAlignment="1">
      <alignment horizontal="left" vertical="center" wrapText="1"/>
    </xf>
    <xf numFmtId="2" fontId="13" fillId="0" borderId="12" xfId="0" applyNumberFormat="1" applyFont="1" applyFill="1" applyBorder="1" applyAlignment="1">
      <alignment horizontal="left" vertical="center" wrapText="1"/>
    </xf>
    <xf numFmtId="2" fontId="13" fillId="0" borderId="14" xfId="0" applyNumberFormat="1" applyFont="1" applyFill="1" applyBorder="1" applyAlignment="1">
      <alignment horizontal="left" vertical="center" wrapText="1"/>
    </xf>
    <xf numFmtId="182" fontId="11" fillId="0" borderId="10" xfId="0" applyNumberFormat="1" applyFont="1" applyBorder="1" applyAlignment="1">
      <alignment/>
    </xf>
    <xf numFmtId="182" fontId="11" fillId="0" borderId="12" xfId="0" applyNumberFormat="1" applyFont="1" applyBorder="1" applyAlignment="1">
      <alignment/>
    </xf>
    <xf numFmtId="182" fontId="11" fillId="0" borderId="14" xfId="0" applyNumberFormat="1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1"/>
  <sheetViews>
    <sheetView zoomScaleSheetLayoutView="100" workbookViewId="0" topLeftCell="A1">
      <selection activeCell="C5" sqref="C5"/>
    </sheetView>
  </sheetViews>
  <sheetFormatPr defaultColWidth="9.00390625" defaultRowHeight="12.75"/>
  <cols>
    <col min="1" max="1" width="26.25390625" style="0" customWidth="1"/>
    <col min="2" max="2" width="66.00390625" style="0" customWidth="1"/>
    <col min="3" max="3" width="30.375" style="0" customWidth="1"/>
  </cols>
  <sheetData>
    <row r="1" ht="12.75">
      <c r="C1" s="61"/>
    </row>
    <row r="2" spans="2:3" ht="15.75">
      <c r="B2" s="85" t="s">
        <v>102</v>
      </c>
      <c r="C2" s="85"/>
    </row>
    <row r="3" spans="2:3" ht="15.75">
      <c r="B3" s="86" t="s">
        <v>37</v>
      </c>
      <c r="C3" s="86"/>
    </row>
    <row r="4" spans="2:3" ht="15.75">
      <c r="B4" s="86" t="s">
        <v>47</v>
      </c>
      <c r="C4" s="86"/>
    </row>
    <row r="5" spans="2:4" ht="15.75">
      <c r="B5" s="84" t="s">
        <v>50</v>
      </c>
      <c r="C5" s="83" t="s">
        <v>105</v>
      </c>
      <c r="D5" s="44"/>
    </row>
    <row r="6" spans="2:3" ht="15.75">
      <c r="B6" s="86" t="s">
        <v>103</v>
      </c>
      <c r="C6" s="86"/>
    </row>
    <row r="7" ht="14.25">
      <c r="B7" s="9"/>
    </row>
    <row r="8" ht="14.25">
      <c r="B8" s="9"/>
    </row>
    <row r="11" spans="1:3" ht="12.75" customHeight="1">
      <c r="A11" s="87" t="s">
        <v>6</v>
      </c>
      <c r="B11" s="87"/>
      <c r="C11" s="87"/>
    </row>
    <row r="12" spans="1:3" ht="12.75" customHeight="1">
      <c r="A12" s="87" t="s">
        <v>48</v>
      </c>
      <c r="B12" s="87"/>
      <c r="C12" s="87"/>
    </row>
    <row r="13" spans="1:3" ht="15">
      <c r="A13" s="62"/>
      <c r="B13" s="51" t="s">
        <v>88</v>
      </c>
      <c r="C13" s="62"/>
    </row>
    <row r="14" ht="33.75" customHeight="1"/>
    <row r="15" spans="1:3" ht="14.25">
      <c r="A15" s="3" t="s">
        <v>0</v>
      </c>
      <c r="B15" s="4"/>
      <c r="C15" s="3" t="s">
        <v>1</v>
      </c>
    </row>
    <row r="16" spans="1:3" ht="14.25">
      <c r="A16" s="5" t="s">
        <v>5</v>
      </c>
      <c r="B16" s="6" t="s">
        <v>4</v>
      </c>
      <c r="C16" s="5" t="s">
        <v>2</v>
      </c>
    </row>
    <row r="17" spans="1:3" ht="14.25">
      <c r="A17" s="7"/>
      <c r="B17" s="8"/>
      <c r="C17" s="7" t="s">
        <v>3</v>
      </c>
    </row>
    <row r="18" spans="1:3" ht="14.25">
      <c r="A18" s="11">
        <v>1</v>
      </c>
      <c r="B18" s="11">
        <v>2</v>
      </c>
      <c r="C18" s="11">
        <v>3</v>
      </c>
    </row>
    <row r="19" spans="1:3" ht="16.5" customHeight="1">
      <c r="A19" s="18" t="s">
        <v>73</v>
      </c>
      <c r="B19" s="46" t="s">
        <v>8</v>
      </c>
      <c r="C19" s="27">
        <f>C20+C27+C29+C32+C37+C49+C22+C53+C47</f>
        <v>31462.3</v>
      </c>
    </row>
    <row r="20" spans="1:3" ht="17.25" customHeight="1">
      <c r="A20" s="17" t="s">
        <v>7</v>
      </c>
      <c r="B20" s="19" t="s">
        <v>46</v>
      </c>
      <c r="C20" s="28">
        <f>C21</f>
        <v>2463.6</v>
      </c>
    </row>
    <row r="21" spans="1:3" ht="17.25" customHeight="1">
      <c r="A21" s="40" t="s">
        <v>9</v>
      </c>
      <c r="B21" s="17" t="s">
        <v>10</v>
      </c>
      <c r="C21" s="41">
        <v>2463.6</v>
      </c>
    </row>
    <row r="22" spans="1:3" ht="32.25" customHeight="1">
      <c r="A22" s="42" t="s">
        <v>44</v>
      </c>
      <c r="B22" s="45" t="s">
        <v>51</v>
      </c>
      <c r="C22" s="43">
        <f>C24+C25+C26</f>
        <v>2682.4</v>
      </c>
    </row>
    <row r="23" spans="1:3" ht="28.5">
      <c r="A23" s="40" t="s">
        <v>45</v>
      </c>
      <c r="B23" s="47" t="s">
        <v>52</v>
      </c>
      <c r="C23" s="43">
        <f>C24+C25+C26</f>
        <v>2682.4</v>
      </c>
    </row>
    <row r="24" spans="1:3" ht="33" customHeight="1">
      <c r="A24" s="48" t="s">
        <v>53</v>
      </c>
      <c r="B24" s="49" t="s">
        <v>54</v>
      </c>
      <c r="C24" s="50">
        <v>942.4</v>
      </c>
    </row>
    <row r="25" spans="1:3" ht="46.5" customHeight="1">
      <c r="A25" s="48" t="s">
        <v>55</v>
      </c>
      <c r="B25" s="49" t="s">
        <v>56</v>
      </c>
      <c r="C25" s="50">
        <v>30</v>
      </c>
    </row>
    <row r="26" spans="1:3" ht="57.75" thickBot="1">
      <c r="A26" s="48" t="s">
        <v>57</v>
      </c>
      <c r="B26" s="49" t="s">
        <v>58</v>
      </c>
      <c r="C26" s="50">
        <v>1710</v>
      </c>
    </row>
    <row r="27" spans="1:3" ht="17.25" customHeight="1" hidden="1">
      <c r="A27" s="20" t="s">
        <v>35</v>
      </c>
      <c r="B27" s="20" t="s">
        <v>34</v>
      </c>
      <c r="C27" s="32">
        <f>C28</f>
        <v>0</v>
      </c>
    </row>
    <row r="28" spans="1:3" ht="17.25" customHeight="1" hidden="1" thickBot="1">
      <c r="A28" s="17" t="s">
        <v>43</v>
      </c>
      <c r="B28" s="26" t="s">
        <v>36</v>
      </c>
      <c r="C28" s="30">
        <v>0</v>
      </c>
    </row>
    <row r="29" spans="1:3" ht="17.25" customHeight="1" thickBot="1">
      <c r="A29" s="24" t="s">
        <v>11</v>
      </c>
      <c r="B29" s="25" t="s">
        <v>12</v>
      </c>
      <c r="C29" s="31">
        <f>C30+C31</f>
        <v>25179.3</v>
      </c>
    </row>
    <row r="30" spans="1:3" ht="16.5" customHeight="1">
      <c r="A30" s="20" t="s">
        <v>13</v>
      </c>
      <c r="B30" s="20" t="s">
        <v>14</v>
      </c>
      <c r="C30" s="32">
        <v>159.3</v>
      </c>
    </row>
    <row r="31" spans="1:3" ht="15" customHeight="1" thickBot="1">
      <c r="A31" s="23" t="s">
        <v>15</v>
      </c>
      <c r="B31" s="23" t="s">
        <v>16</v>
      </c>
      <c r="C31" s="29">
        <v>25020</v>
      </c>
    </row>
    <row r="32" spans="1:3" ht="18" customHeight="1">
      <c r="A32" s="20" t="s">
        <v>17</v>
      </c>
      <c r="B32" s="20" t="s">
        <v>18</v>
      </c>
      <c r="C32" s="32">
        <f>C33</f>
        <v>22</v>
      </c>
    </row>
    <row r="33" spans="1:3" ht="17.25" customHeight="1">
      <c r="A33" s="91" t="s">
        <v>19</v>
      </c>
      <c r="B33" s="88" t="s">
        <v>49</v>
      </c>
      <c r="C33" s="94">
        <v>22</v>
      </c>
    </row>
    <row r="34" spans="1:3" ht="17.25" customHeight="1">
      <c r="A34" s="92"/>
      <c r="B34" s="89"/>
      <c r="C34" s="95"/>
    </row>
    <row r="35" spans="1:3" ht="18" customHeight="1">
      <c r="A35" s="92"/>
      <c r="B35" s="89"/>
      <c r="C35" s="95"/>
    </row>
    <row r="36" spans="1:3" ht="3.75" customHeight="1" thickBot="1">
      <c r="A36" s="93"/>
      <c r="B36" s="90"/>
      <c r="C36" s="96"/>
    </row>
    <row r="37" spans="1:3" ht="14.25">
      <c r="A37" s="15" t="s">
        <v>20</v>
      </c>
      <c r="B37" s="16" t="s">
        <v>21</v>
      </c>
      <c r="C37" s="35">
        <f>C41+C40</f>
        <v>950</v>
      </c>
    </row>
    <row r="38" spans="1:3" ht="14.25" customHeight="1">
      <c r="A38" s="15"/>
      <c r="B38" s="16" t="s">
        <v>22</v>
      </c>
      <c r="C38" s="35"/>
    </row>
    <row r="39" spans="1:3" ht="19.5" customHeight="1">
      <c r="A39" s="20"/>
      <c r="B39" s="20" t="s">
        <v>23</v>
      </c>
      <c r="C39" s="32"/>
    </row>
    <row r="40" spans="1:3" ht="87" customHeight="1">
      <c r="A40" s="65" t="s">
        <v>98</v>
      </c>
      <c r="B40" s="45" t="s">
        <v>77</v>
      </c>
      <c r="C40" s="33">
        <v>27</v>
      </c>
    </row>
    <row r="41" spans="1:3" ht="18" customHeight="1">
      <c r="A41" s="15" t="s">
        <v>97</v>
      </c>
      <c r="B41" s="15" t="s">
        <v>30</v>
      </c>
      <c r="C41" s="34">
        <v>923</v>
      </c>
    </row>
    <row r="42" spans="1:3" ht="14.25">
      <c r="A42" s="15"/>
      <c r="B42" s="15" t="s">
        <v>31</v>
      </c>
      <c r="C42" s="34"/>
    </row>
    <row r="43" spans="1:3" ht="14.25">
      <c r="A43" s="15"/>
      <c r="B43" s="15" t="s">
        <v>38</v>
      </c>
      <c r="C43" s="34"/>
    </row>
    <row r="44" spans="1:3" ht="14.25">
      <c r="A44" s="15"/>
      <c r="B44" s="15" t="s">
        <v>39</v>
      </c>
      <c r="C44" s="34"/>
    </row>
    <row r="45" spans="1:3" ht="14.25">
      <c r="A45" s="15"/>
      <c r="B45" s="15" t="s">
        <v>40</v>
      </c>
      <c r="C45" s="34"/>
    </row>
    <row r="46" spans="1:3" ht="14.25">
      <c r="A46" s="20"/>
      <c r="B46" s="20" t="s">
        <v>24</v>
      </c>
      <c r="C46" s="32"/>
    </row>
    <row r="47" spans="1:3" ht="28.5">
      <c r="A47" s="82" t="s">
        <v>99</v>
      </c>
      <c r="B47" s="81" t="s">
        <v>100</v>
      </c>
      <c r="C47" s="32">
        <f>C48</f>
        <v>160</v>
      </c>
    </row>
    <row r="48" spans="1:3" ht="28.5">
      <c r="A48" s="82" t="s">
        <v>96</v>
      </c>
      <c r="B48" s="81" t="s">
        <v>95</v>
      </c>
      <c r="C48" s="32">
        <v>160</v>
      </c>
    </row>
    <row r="49" spans="1:3" ht="14.25" customHeight="1">
      <c r="A49" s="17" t="s">
        <v>25</v>
      </c>
      <c r="B49" s="19" t="s">
        <v>26</v>
      </c>
      <c r="C49" s="33">
        <f>C50</f>
        <v>5</v>
      </c>
    </row>
    <row r="50" spans="1:3" ht="14.25" customHeight="1">
      <c r="A50" s="15" t="s">
        <v>27</v>
      </c>
      <c r="B50" s="16" t="s">
        <v>28</v>
      </c>
      <c r="C50" s="34">
        <v>5</v>
      </c>
    </row>
    <row r="51" spans="1:3" ht="14.25" customHeight="1">
      <c r="A51" s="15"/>
      <c r="B51" s="16" t="s">
        <v>41</v>
      </c>
      <c r="C51" s="34"/>
    </row>
    <row r="52" spans="1:3" ht="14.25" customHeight="1">
      <c r="A52" s="20"/>
      <c r="B52" s="21" t="s">
        <v>42</v>
      </c>
      <c r="C52" s="32"/>
    </row>
    <row r="53" spans="1:3" ht="14.25" customHeight="1" hidden="1">
      <c r="A53" s="17" t="s">
        <v>74</v>
      </c>
      <c r="B53" s="19" t="s">
        <v>75</v>
      </c>
      <c r="C53" s="33">
        <f>C54</f>
        <v>0</v>
      </c>
    </row>
    <row r="54" spans="1:3" ht="14.25" customHeight="1" hidden="1">
      <c r="A54" s="15" t="s">
        <v>76</v>
      </c>
      <c r="B54" s="16" t="s">
        <v>78</v>
      </c>
      <c r="C54" s="34">
        <v>0</v>
      </c>
    </row>
    <row r="55" spans="1:3" ht="18.75" customHeight="1">
      <c r="A55" s="18" t="s">
        <v>32</v>
      </c>
      <c r="B55" s="22" t="s">
        <v>29</v>
      </c>
      <c r="C55" s="36">
        <v>13402.9</v>
      </c>
    </row>
    <row r="56" spans="1:3" ht="14.25" customHeight="1" thickBot="1">
      <c r="A56" s="15"/>
      <c r="B56" s="16"/>
      <c r="C56" s="35"/>
    </row>
    <row r="57" spans="1:3" ht="15.75" thickBot="1">
      <c r="A57" s="37" t="s">
        <v>33</v>
      </c>
      <c r="B57" s="38"/>
      <c r="C57" s="39">
        <f>C19+C55</f>
        <v>44865.2</v>
      </c>
    </row>
    <row r="58" spans="1:3" ht="14.25">
      <c r="A58" s="10"/>
      <c r="B58" s="12"/>
      <c r="C58" s="12"/>
    </row>
    <row r="59" spans="1:3" ht="14.25">
      <c r="A59" s="10"/>
      <c r="B59" s="12"/>
      <c r="C59" s="12"/>
    </row>
    <row r="60" spans="1:3" ht="14.25">
      <c r="A60" s="10"/>
      <c r="B60" s="12"/>
      <c r="C60" s="12"/>
    </row>
    <row r="61" spans="1:3" ht="14.25">
      <c r="A61" s="10"/>
      <c r="B61" s="12"/>
      <c r="C61" s="12"/>
    </row>
    <row r="62" spans="1:3" ht="14.25">
      <c r="A62" s="10"/>
      <c r="B62" s="12"/>
      <c r="C62" s="12"/>
    </row>
    <row r="63" spans="1:3" ht="14.25">
      <c r="A63" s="10"/>
      <c r="B63" s="12"/>
      <c r="C63" s="12"/>
    </row>
    <row r="64" spans="1:3" ht="14.25">
      <c r="A64" s="10"/>
      <c r="B64" s="12"/>
      <c r="C64" s="12"/>
    </row>
    <row r="65" spans="1:3" ht="14.25">
      <c r="A65" s="10"/>
      <c r="B65" s="12"/>
      <c r="C65" s="12"/>
    </row>
    <row r="66" spans="1:3" ht="14.25">
      <c r="A66" s="10"/>
      <c r="B66" s="12"/>
      <c r="C66" s="12"/>
    </row>
    <row r="67" spans="1:3" ht="14.25">
      <c r="A67" s="10"/>
      <c r="B67" s="12"/>
      <c r="C67" s="12"/>
    </row>
    <row r="68" spans="1:3" ht="14.25">
      <c r="A68" s="10"/>
      <c r="B68" s="12"/>
      <c r="C68" s="12"/>
    </row>
    <row r="69" spans="1:3" ht="14.25">
      <c r="A69" s="10"/>
      <c r="B69" s="10"/>
      <c r="C69" s="10"/>
    </row>
    <row r="70" spans="1:3" ht="14.25">
      <c r="A70" s="10"/>
      <c r="B70" s="10"/>
      <c r="C70" s="10"/>
    </row>
    <row r="71" spans="1:3" ht="14.25">
      <c r="A71" s="10"/>
      <c r="B71" s="10"/>
      <c r="C71" s="10"/>
    </row>
    <row r="72" spans="1:3" ht="14.25">
      <c r="A72" s="10"/>
      <c r="B72" s="10"/>
      <c r="C72" s="10"/>
    </row>
    <row r="73" spans="1:3" ht="14.25">
      <c r="A73" s="10"/>
      <c r="B73" s="10"/>
      <c r="C73" s="10"/>
    </row>
    <row r="74" spans="1:3" ht="14.25">
      <c r="A74" s="10"/>
      <c r="B74" s="10"/>
      <c r="C74" s="10"/>
    </row>
    <row r="75" spans="1:3" ht="14.25">
      <c r="A75" s="10"/>
      <c r="B75" s="10"/>
      <c r="C75" s="10"/>
    </row>
    <row r="76" spans="1:3" ht="14.25">
      <c r="A76" s="10"/>
      <c r="B76" s="10"/>
      <c r="C76" s="10"/>
    </row>
    <row r="77" spans="1:3" ht="14.25">
      <c r="A77" s="10"/>
      <c r="B77" s="10"/>
      <c r="C77" s="10"/>
    </row>
    <row r="78" spans="1:3" ht="14.25">
      <c r="A78" s="10"/>
      <c r="B78" s="10"/>
      <c r="C78" s="10"/>
    </row>
    <row r="79" spans="1:3" ht="14.25">
      <c r="A79" s="10"/>
      <c r="B79" s="10"/>
      <c r="C79" s="10"/>
    </row>
    <row r="80" spans="1:3" ht="15">
      <c r="A80" s="10"/>
      <c r="B80" s="14"/>
      <c r="C80" s="14"/>
    </row>
    <row r="81" spans="1:3" ht="14.25">
      <c r="A81" s="10"/>
      <c r="B81" s="10"/>
      <c r="C81" s="10"/>
    </row>
    <row r="82" spans="2:3" ht="12.75">
      <c r="B82" s="2"/>
      <c r="C82" s="2"/>
    </row>
    <row r="83" spans="2:3" ht="12.75">
      <c r="B83" s="2"/>
      <c r="C83" s="2"/>
    </row>
    <row r="84" spans="2:3" ht="12.75">
      <c r="B84" s="2"/>
      <c r="C84" s="2"/>
    </row>
    <row r="85" spans="2:3" ht="12.75">
      <c r="B85" s="2"/>
      <c r="C85" s="2"/>
    </row>
    <row r="86" spans="2:3" ht="12.75">
      <c r="B86" s="2"/>
      <c r="C86" s="2"/>
    </row>
    <row r="88" spans="2:6" ht="12.75">
      <c r="B88" s="1"/>
      <c r="C88" s="1"/>
      <c r="D88" s="1"/>
      <c r="E88" s="1"/>
      <c r="F88" s="1"/>
    </row>
    <row r="89" spans="2:6" ht="12.75">
      <c r="B89" s="1"/>
      <c r="C89" s="1"/>
      <c r="D89" s="1"/>
      <c r="E89" s="1"/>
      <c r="F89" s="1"/>
    </row>
    <row r="90" spans="2:6" ht="12.75">
      <c r="B90" s="1"/>
      <c r="C90" s="1"/>
      <c r="D90" s="1"/>
      <c r="E90" s="1"/>
      <c r="F90" s="1"/>
    </row>
    <row r="91" spans="2:6" ht="12.75">
      <c r="B91" s="1"/>
      <c r="C91" s="1"/>
      <c r="D91" s="1"/>
      <c r="E91" s="1"/>
      <c r="F91" s="1"/>
    </row>
    <row r="92" spans="2:6" ht="12.75">
      <c r="B92" s="1"/>
      <c r="C92" s="1"/>
      <c r="D92" s="1"/>
      <c r="E92" s="1"/>
      <c r="F92" s="1"/>
    </row>
    <row r="93" spans="2:6" ht="12.75">
      <c r="B93" s="1"/>
      <c r="C93" s="1"/>
      <c r="D93" s="1"/>
      <c r="E93" s="1"/>
      <c r="F93" s="1"/>
    </row>
    <row r="94" spans="2:6" ht="12.75">
      <c r="B94" s="1"/>
      <c r="C94" s="1"/>
      <c r="D94" s="1"/>
      <c r="E94" s="1"/>
      <c r="F94" s="1"/>
    </row>
    <row r="95" spans="2:6" ht="12.75">
      <c r="B95" s="1"/>
      <c r="C95" s="1"/>
      <c r="D95" s="1"/>
      <c r="E95" s="1"/>
      <c r="F95" s="1"/>
    </row>
    <row r="96" spans="2:6" ht="12.75">
      <c r="B96" s="1"/>
      <c r="C96" s="1"/>
      <c r="D96" s="1"/>
      <c r="E96" s="1"/>
      <c r="F96" s="1"/>
    </row>
    <row r="97" spans="2:6" ht="12.75">
      <c r="B97" s="1"/>
      <c r="C97" s="13"/>
      <c r="D97" s="1"/>
      <c r="E97" s="1"/>
      <c r="F97" s="1"/>
    </row>
    <row r="98" spans="2:6" ht="12.75">
      <c r="B98" s="1"/>
      <c r="C98" s="1"/>
      <c r="D98" s="1"/>
      <c r="E98" s="1"/>
      <c r="F98" s="1"/>
    </row>
    <row r="99" spans="2:6" ht="12.75">
      <c r="B99" s="1"/>
      <c r="C99" s="1"/>
      <c r="D99" s="1"/>
      <c r="E99" s="1"/>
      <c r="F99" s="1"/>
    </row>
    <row r="100" spans="2:6" ht="12.75">
      <c r="B100" s="1"/>
      <c r="C100" s="1"/>
      <c r="D100" s="1"/>
      <c r="E100" s="1"/>
      <c r="F100" s="1"/>
    </row>
    <row r="101" spans="2:6" ht="12.75">
      <c r="B101" s="1"/>
      <c r="C101" s="1"/>
      <c r="D101" s="1"/>
      <c r="E101" s="1"/>
      <c r="F101" s="1"/>
    </row>
    <row r="102" spans="2:6" ht="12.75">
      <c r="B102" s="1"/>
      <c r="C102" s="1"/>
      <c r="D102" s="1"/>
      <c r="E102" s="1"/>
      <c r="F102" s="1"/>
    </row>
    <row r="103" spans="2:6" ht="12.75">
      <c r="B103" s="1"/>
      <c r="C103" s="1"/>
      <c r="D103" s="1"/>
      <c r="E103" s="1"/>
      <c r="F103" s="1"/>
    </row>
    <row r="104" spans="2:6" ht="12.75">
      <c r="B104" s="1"/>
      <c r="C104" s="1"/>
      <c r="D104" s="1"/>
      <c r="E104" s="1"/>
      <c r="F104" s="1"/>
    </row>
    <row r="105" spans="2:6" ht="12.75">
      <c r="B105" s="1"/>
      <c r="C105" s="1"/>
      <c r="D105" s="1"/>
      <c r="E105" s="1"/>
      <c r="F105" s="1"/>
    </row>
    <row r="106" spans="2:6" ht="12.75">
      <c r="B106" s="1"/>
      <c r="C106" s="1"/>
      <c r="D106" s="1"/>
      <c r="E106" s="1"/>
      <c r="F106" s="1"/>
    </row>
    <row r="107" spans="2:6" ht="12.75">
      <c r="B107" s="1"/>
      <c r="C107" s="1"/>
      <c r="D107" s="1"/>
      <c r="E107" s="1"/>
      <c r="F107" s="1"/>
    </row>
    <row r="108" spans="2:6" ht="12.75">
      <c r="B108" s="1"/>
      <c r="C108" s="1"/>
      <c r="D108" s="1"/>
      <c r="E108" s="1"/>
      <c r="F108" s="1"/>
    </row>
    <row r="109" spans="2:3" ht="12.75">
      <c r="B109" s="1"/>
      <c r="C109" s="1"/>
    </row>
    <row r="110" spans="2:3" ht="12.75">
      <c r="B110" s="1"/>
      <c r="C110" s="1"/>
    </row>
    <row r="111" spans="2:3" ht="12.75">
      <c r="B111" s="1"/>
      <c r="C111" s="1"/>
    </row>
    <row r="112" spans="2:3" ht="12.75">
      <c r="B112" s="1"/>
      <c r="C112" s="1"/>
    </row>
    <row r="113" spans="2:3" ht="12.75">
      <c r="B113" s="1"/>
      <c r="C113" s="1"/>
    </row>
    <row r="114" spans="2:3" ht="12.75">
      <c r="B114" s="1"/>
      <c r="C114" s="1"/>
    </row>
    <row r="115" spans="2:3" ht="12.75">
      <c r="B115" s="1"/>
      <c r="C115" s="1"/>
    </row>
    <row r="116" spans="2:3" ht="12.75">
      <c r="B116" s="1"/>
      <c r="C116" s="1"/>
    </row>
    <row r="117" spans="2:3" ht="12.75">
      <c r="B117" s="1"/>
      <c r="C117" s="1"/>
    </row>
    <row r="118" spans="2:3" ht="12.75">
      <c r="B118" s="1"/>
      <c r="C118" s="1"/>
    </row>
    <row r="119" spans="2:3" ht="12.75">
      <c r="B119" s="1"/>
      <c r="C119" s="1"/>
    </row>
    <row r="120" spans="2:3" ht="12.75">
      <c r="B120" s="1"/>
      <c r="C120" s="1"/>
    </row>
    <row r="121" spans="2:3" ht="12.75">
      <c r="B121" s="1"/>
      <c r="C121" s="1"/>
    </row>
  </sheetData>
  <sheetProtection/>
  <mergeCells count="9">
    <mergeCell ref="B2:C2"/>
    <mergeCell ref="B3:C3"/>
    <mergeCell ref="B4:C4"/>
    <mergeCell ref="A11:C11"/>
    <mergeCell ref="A12:C12"/>
    <mergeCell ref="B33:B36"/>
    <mergeCell ref="A33:A36"/>
    <mergeCell ref="C33:C36"/>
    <mergeCell ref="B6:C6"/>
  </mergeCells>
  <printOptions/>
  <pageMargins left="0.6299212598425197" right="0.1968503937007874" top="0.35433070866141736" bottom="0.1968503937007874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6"/>
  <sheetViews>
    <sheetView tabSelected="1" zoomScalePageLayoutView="0" workbookViewId="0" topLeftCell="A1">
      <selection activeCell="B21" sqref="B21"/>
    </sheetView>
  </sheetViews>
  <sheetFormatPr defaultColWidth="9.00390625" defaultRowHeight="12.75"/>
  <cols>
    <col min="1" max="1" width="25.75390625" style="0" customWidth="1"/>
    <col min="2" max="2" width="50.625" style="0" customWidth="1"/>
    <col min="3" max="3" width="14.125" style="0" customWidth="1"/>
  </cols>
  <sheetData>
    <row r="1" spans="2:3" ht="12.75">
      <c r="B1" s="61"/>
      <c r="C1" s="61"/>
    </row>
    <row r="2" spans="2:3" ht="15.75">
      <c r="B2" s="85" t="s">
        <v>101</v>
      </c>
      <c r="C2" s="85"/>
    </row>
    <row r="3" spans="2:3" ht="15.75">
      <c r="B3" s="86" t="s">
        <v>59</v>
      </c>
      <c r="C3" s="86"/>
    </row>
    <row r="4" spans="2:3" ht="15.75">
      <c r="B4" s="86" t="s">
        <v>60</v>
      </c>
      <c r="C4" s="86"/>
    </row>
    <row r="5" spans="2:3" ht="15.75">
      <c r="B5" s="86" t="s">
        <v>106</v>
      </c>
      <c r="C5" s="86"/>
    </row>
    <row r="6" spans="2:3" ht="15.75">
      <c r="B6" s="86" t="s">
        <v>79</v>
      </c>
      <c r="C6" s="86"/>
    </row>
    <row r="7" spans="2:3" ht="12.75">
      <c r="B7" s="44"/>
      <c r="C7" s="44"/>
    </row>
    <row r="8" spans="2:3" ht="12.75">
      <c r="B8" s="44"/>
      <c r="C8" s="44"/>
    </row>
    <row r="10" ht="15">
      <c r="B10" s="51" t="s">
        <v>29</v>
      </c>
    </row>
    <row r="11" ht="15">
      <c r="B11" s="51" t="s">
        <v>104</v>
      </c>
    </row>
    <row r="12" ht="15">
      <c r="B12" s="51"/>
    </row>
    <row r="13" ht="15">
      <c r="B13" s="51"/>
    </row>
    <row r="14" spans="1:3" ht="15.75">
      <c r="A14" s="52" t="s">
        <v>0</v>
      </c>
      <c r="B14" s="52" t="s">
        <v>61</v>
      </c>
      <c r="C14" s="53" t="s">
        <v>1</v>
      </c>
    </row>
    <row r="15" spans="1:3" ht="15.75">
      <c r="A15" s="54" t="s">
        <v>5</v>
      </c>
      <c r="B15" s="55"/>
      <c r="C15" s="56" t="s">
        <v>2</v>
      </c>
    </row>
    <row r="16" spans="1:3" ht="15.75">
      <c r="A16" s="57"/>
      <c r="B16" s="57"/>
      <c r="C16" s="58" t="s">
        <v>3</v>
      </c>
    </row>
    <row r="17" spans="1:3" ht="15">
      <c r="A17" s="59">
        <v>1</v>
      </c>
      <c r="B17" s="59">
        <v>2</v>
      </c>
      <c r="C17" s="60">
        <v>3</v>
      </c>
    </row>
    <row r="18" spans="1:3" ht="15" customHeight="1">
      <c r="A18" s="63" t="s">
        <v>62</v>
      </c>
      <c r="B18" s="75" t="s">
        <v>29</v>
      </c>
      <c r="C18" s="67">
        <f>C19+C35</f>
        <v>13402.899999999998</v>
      </c>
    </row>
    <row r="19" spans="1:3" ht="15" customHeight="1">
      <c r="A19" s="97" t="s">
        <v>63</v>
      </c>
      <c r="B19" s="99" t="s">
        <v>64</v>
      </c>
      <c r="C19" s="101">
        <f>C26+C21+C33</f>
        <v>13352.899999999998</v>
      </c>
    </row>
    <row r="20" spans="1:3" ht="18.75" customHeight="1">
      <c r="A20" s="98"/>
      <c r="B20" s="100"/>
      <c r="C20" s="102"/>
    </row>
    <row r="21" spans="1:3" ht="47.25" customHeight="1">
      <c r="A21" s="63" t="s">
        <v>87</v>
      </c>
      <c r="B21" s="78" t="s">
        <v>68</v>
      </c>
      <c r="C21" s="69">
        <f>C23+C25+C22</f>
        <v>10748.699999999999</v>
      </c>
    </row>
    <row r="22" spans="1:3" ht="69" customHeight="1" hidden="1">
      <c r="A22" s="66" t="s">
        <v>89</v>
      </c>
      <c r="B22" s="76" t="s">
        <v>90</v>
      </c>
      <c r="C22" s="68"/>
    </row>
    <row r="23" spans="1:3" ht="34.5" customHeight="1">
      <c r="A23" s="97" t="s">
        <v>86</v>
      </c>
      <c r="B23" s="99" t="s">
        <v>69</v>
      </c>
      <c r="C23" s="101">
        <v>1279.4</v>
      </c>
    </row>
    <row r="24" spans="1:3" ht="71.25" customHeight="1">
      <c r="A24" s="98"/>
      <c r="B24" s="100"/>
      <c r="C24" s="102"/>
    </row>
    <row r="25" spans="1:3" ht="26.25" customHeight="1">
      <c r="A25" s="73" t="s">
        <v>82</v>
      </c>
      <c r="B25" s="79" t="s">
        <v>71</v>
      </c>
      <c r="C25" s="70">
        <v>9469.3</v>
      </c>
    </row>
    <row r="26" spans="1:3" ht="18" customHeight="1">
      <c r="A26" s="103" t="s">
        <v>81</v>
      </c>
      <c r="B26" s="105" t="s">
        <v>65</v>
      </c>
      <c r="C26" s="107">
        <f>C28+C31</f>
        <v>255.4</v>
      </c>
    </row>
    <row r="27" spans="1:3" ht="10.5" customHeight="1">
      <c r="A27" s="104"/>
      <c r="B27" s="106"/>
      <c r="C27" s="108"/>
    </row>
    <row r="28" spans="1:3" ht="21.75" customHeight="1">
      <c r="A28" s="97" t="s">
        <v>83</v>
      </c>
      <c r="B28" s="110" t="s">
        <v>66</v>
      </c>
      <c r="C28" s="113">
        <v>254.4</v>
      </c>
    </row>
    <row r="29" spans="1:3" ht="20.25" customHeight="1">
      <c r="A29" s="109"/>
      <c r="B29" s="111"/>
      <c r="C29" s="114"/>
    </row>
    <row r="30" spans="1:3" ht="7.5" customHeight="1">
      <c r="A30" s="98"/>
      <c r="B30" s="112"/>
      <c r="C30" s="115"/>
    </row>
    <row r="31" spans="1:3" ht="12.75">
      <c r="A31" s="97" t="s">
        <v>80</v>
      </c>
      <c r="B31" s="99" t="s">
        <v>67</v>
      </c>
      <c r="C31" s="101">
        <v>1</v>
      </c>
    </row>
    <row r="32" spans="1:3" ht="35.25" customHeight="1">
      <c r="A32" s="98"/>
      <c r="B32" s="100"/>
      <c r="C32" s="102"/>
    </row>
    <row r="33" spans="1:3" ht="60" customHeight="1">
      <c r="A33" s="64" t="s">
        <v>85</v>
      </c>
      <c r="B33" s="77" t="s">
        <v>72</v>
      </c>
      <c r="C33" s="71">
        <f>C34</f>
        <v>2348.8</v>
      </c>
    </row>
    <row r="34" spans="1:3" ht="60">
      <c r="A34" s="74" t="s">
        <v>84</v>
      </c>
      <c r="B34" s="80" t="s">
        <v>70</v>
      </c>
      <c r="C34" s="72">
        <v>2348.8</v>
      </c>
    </row>
    <row r="35" spans="1:3" ht="15.75">
      <c r="A35" s="63" t="s">
        <v>91</v>
      </c>
      <c r="B35" s="80" t="s">
        <v>92</v>
      </c>
      <c r="C35" s="69">
        <f>C36</f>
        <v>50</v>
      </c>
    </row>
    <row r="36" spans="1:3" ht="30">
      <c r="A36" s="74" t="s">
        <v>93</v>
      </c>
      <c r="B36" s="80" t="s">
        <v>94</v>
      </c>
      <c r="C36" s="72">
        <v>50</v>
      </c>
    </row>
  </sheetData>
  <sheetProtection/>
  <mergeCells count="20">
    <mergeCell ref="A28:A30"/>
    <mergeCell ref="B28:B30"/>
    <mergeCell ref="C28:C30"/>
    <mergeCell ref="A31:A32"/>
    <mergeCell ref="B31:B32"/>
    <mergeCell ref="C31:C32"/>
    <mergeCell ref="A23:A24"/>
    <mergeCell ref="B23:B24"/>
    <mergeCell ref="C23:C24"/>
    <mergeCell ref="A26:A27"/>
    <mergeCell ref="B26:B27"/>
    <mergeCell ref="C26:C27"/>
    <mergeCell ref="B6:C6"/>
    <mergeCell ref="A19:A20"/>
    <mergeCell ref="B19:B20"/>
    <mergeCell ref="C19:C20"/>
    <mergeCell ref="B2:C2"/>
    <mergeCell ref="B3:C3"/>
    <mergeCell ref="B4:C4"/>
    <mergeCell ref="B5:C5"/>
  </mergeCells>
  <printOptions/>
  <pageMargins left="0.5905511811023623" right="0.5905511811023623" top="0.3937007874015748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€¬п</dc:creator>
  <cp:keywords/>
  <dc:description/>
  <cp:lastModifiedBy>Anna</cp:lastModifiedBy>
  <cp:lastPrinted>2018-08-06T09:32:43Z</cp:lastPrinted>
  <dcterms:created xsi:type="dcterms:W3CDTF">2005-01-28T07:25:23Z</dcterms:created>
  <dcterms:modified xsi:type="dcterms:W3CDTF">2018-08-16T07:37:36Z</dcterms:modified>
  <cp:category/>
  <cp:version/>
  <cp:contentType/>
  <cp:contentStatus/>
</cp:coreProperties>
</file>