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2390" windowHeight="8760" activeTab="1"/>
  </bookViews>
  <sheets>
    <sheet name="Пр 3" sheetId="27" r:id="rId1"/>
    <sheet name="Пр 5" sheetId="28" r:id="rId2"/>
  </sheets>
  <definedNames>
    <definedName name="_xlnm.Print_Area" localSheetId="0">'Пр 3'!$A$1:$C$55</definedName>
  </definedNames>
  <calcPr calcId="125725"/>
</workbook>
</file>

<file path=xl/calcChain.xml><?xml version="1.0" encoding="utf-8"?>
<calcChain xmlns="http://schemas.openxmlformats.org/spreadsheetml/2006/main">
  <c r="C22" i="28"/>
  <c r="C32" i="27"/>
  <c r="C29"/>
  <c r="C37"/>
  <c r="C47"/>
  <c r="C51"/>
  <c r="C34" i="28"/>
  <c r="C27"/>
  <c r="C22" i="27"/>
  <c r="C20"/>
  <c r="C19"/>
  <c r="C55"/>
  <c r="C27"/>
  <c r="C23"/>
  <c r="C20" i="28"/>
  <c r="C19"/>
</calcChain>
</file>

<file path=xl/sharedStrings.xml><?xml version="1.0" encoding="utf-8"?>
<sst xmlns="http://schemas.openxmlformats.org/spreadsheetml/2006/main" count="109" uniqueCount="98">
  <si>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</si>
  <si>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</si>
  <si>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</si>
  <si>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</si>
  <si>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</si>
  <si>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</si>
  <si>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</si>
  <si>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</si>
  <si>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</si>
  <si>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</si>
  <si>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</si>
  <si>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</si>
  <si>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</si>
  <si>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</si>
  <si>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</si>
  <si>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</si>
  <si>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</si>
  <si>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</si>
  <si>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 ГОСУДАРСТВЕННАЯ ПОШЛИНА</t>
  </si>
  <si>
    <t>1 08 04000 01 0000 110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</si>
  <si>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</si>
  <si>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</si>
  <si>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</si>
  <si>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</si>
  <si>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</si>
  <si>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</si>
  <si>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</si>
  <si>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</si>
  <si>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</si>
  <si>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</si>
  <si>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111 09000 00 0000 120</t>
  </si>
  <si>
    <t>Прочие доходы от использования имущества и прав,</t>
  </si>
  <si>
    <t>находящихся в государственной и муниципальной</t>
  </si>
  <si>
    <t>2 00 00000 00 000 000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</si>
  <si>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</si>
  <si>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</si>
  <si>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</si>
  <si>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</si>
  <si>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</si>
  <si>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</si>
  <si>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</si>
  <si>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</si>
  <si>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</si>
  <si>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1 05 03000 01 0000 110</t>
  </si>
  <si>
    <t>1 03 00000 00 0000 000</t>
  </si>
  <si>
    <t>1 03 02000 01 0000 110</t>
  </si>
  <si>
    <t>НАЛОГИ НА ПРИБЫЛЬ, ДОХОДЫ</t>
  </si>
  <si>
    <t>поступления доходов в бюджет МО Лопухинское сельское поселение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</si>
  <si>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</si>
  <si>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</si>
  <si>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</si>
  <si>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</si>
  <si>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</si>
  <si>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</si>
  <si>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</si>
  <si>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</si>
  <si>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</si>
  <si>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Источники доходов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</si>
  <si>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</si>
  <si>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</si>
  <si>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</si>
  <si>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</si>
  <si>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</si>
  <si>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</si>
  <si>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Субсидии бюджетам бюджетной системы Российской Федерации (межбюджетные субсидии)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</si>
  <si>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</si>
  <si>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</si>
  <si>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</si>
  <si>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</si>
  <si>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1 00 00000 00 0000 000</t>
  </si>
  <si>
    <t>1 17 00000 00 0000 000</t>
  </si>
  <si>
    <t>ПРОЧИЕ НЕНАЛОГОВЫЕ ДОХОДЫ</t>
  </si>
  <si>
    <t>1 17 05000 00 0000 180</t>
  </si>
  <si>
    <t>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</si>
  <si>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</si>
  <si>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</si>
  <si>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                            на 2017 год</t>
  </si>
  <si>
    <t>в бюджет МО Лопухинское сельское поселение 2017 году</t>
  </si>
  <si>
    <t>2 02 30024 10 0000 151</t>
  </si>
  <si>
    <t>2 02 30000 00 0000 151</t>
  </si>
  <si>
    <t>2 02 29999 10 0000 151</t>
  </si>
  <si>
    <t>2 02 35118 10 0000 151</t>
  </si>
  <si>
    <t>2 02 45160 10 0000 151</t>
  </si>
  <si>
    <t>2 02 40000 00 0000 151</t>
  </si>
  <si>
    <t>2 02 20216 10 0000 151</t>
  </si>
  <si>
    <t>2 02 20000 00 0000 151</t>
  </si>
  <si>
    <t xml:space="preserve">                                                                                     Решением Совета депутатов </t>
  </si>
  <si>
    <t xml:space="preserve">МО Лопухинское сельское поселение </t>
  </si>
  <si>
    <t>МО Ломоносовский муниципальный район</t>
  </si>
  <si>
    <t>Ленинградской области</t>
  </si>
  <si>
    <t>(приложение 3)</t>
  </si>
  <si>
    <t>(приложение 5)</t>
  </si>
  <si>
    <t xml:space="preserve">                                                                                                УТВЕРЖДЕНО</t>
  </si>
  <si>
    <t>МО Лопухинское сельское поселение</t>
  </si>
  <si>
    <t xml:space="preserve">                                                                                     Решением Совета депутатов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</si>
  <si>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</si>
  <si>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</si>
  <si>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от «21» февраля 2017 г № 9</t>
  </si>
</sst>
</file>

<file path=xl/styles.xml><?xml version="1.0" encoding="utf-8"?>
<styleSheet xmlns="http://schemas.openxmlformats.org/spreadsheetml/2006/main">
  <numFmts count="2">
    <numFmt numFmtId="177" formatCode="0.0"/>
    <numFmt numFmtId="182" formatCode="#,##0.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 CYR"/>
    </font>
    <font>
      <sz val="11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4" fillId="0" borderId="3" xfId="0" applyFont="1" applyBorder="1"/>
    <xf numFmtId="0" fontId="4" fillId="0" borderId="3" xfId="0" applyFont="1" applyFill="1" applyBorder="1"/>
    <xf numFmtId="0" fontId="4" fillId="0" borderId="7" xfId="0" applyFont="1" applyBorder="1"/>
    <xf numFmtId="0" fontId="5" fillId="0" borderId="7" xfId="0" applyFont="1" applyBorder="1"/>
    <xf numFmtId="0" fontId="4" fillId="0" borderId="7" xfId="0" applyFont="1" applyFill="1" applyBorder="1"/>
    <xf numFmtId="0" fontId="4" fillId="0" borderId="5" xfId="0" applyFont="1" applyBorder="1"/>
    <xf numFmtId="0" fontId="4" fillId="0" borderId="5" xfId="0" applyFont="1" applyFill="1" applyBorder="1"/>
    <xf numFmtId="0" fontId="5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Fill="1" applyBorder="1"/>
    <xf numFmtId="0" fontId="4" fillId="0" borderId="10" xfId="0" applyFont="1" applyBorder="1"/>
    <xf numFmtId="177" fontId="5" fillId="0" borderId="7" xfId="0" applyNumberFormat="1" applyFont="1" applyBorder="1"/>
    <xf numFmtId="177" fontId="4" fillId="0" borderId="7" xfId="0" applyNumberFormat="1" applyFont="1" applyFill="1" applyBorder="1"/>
    <xf numFmtId="177" fontId="4" fillId="0" borderId="8" xfId="0" applyNumberFormat="1" applyFont="1" applyBorder="1"/>
    <xf numFmtId="177" fontId="4" fillId="0" borderId="10" xfId="0" applyNumberFormat="1" applyFont="1" applyBorder="1"/>
    <xf numFmtId="177" fontId="4" fillId="0" borderId="9" xfId="0" applyNumberFormat="1" applyFont="1" applyFill="1" applyBorder="1"/>
    <xf numFmtId="177" fontId="4" fillId="0" borderId="5" xfId="0" applyNumberFormat="1" applyFont="1" applyBorder="1"/>
    <xf numFmtId="177" fontId="4" fillId="0" borderId="7" xfId="0" applyNumberFormat="1" applyFont="1" applyBorder="1"/>
    <xf numFmtId="177" fontId="4" fillId="0" borderId="3" xfId="0" applyNumberFormat="1" applyFont="1" applyBorder="1"/>
    <xf numFmtId="177" fontId="4" fillId="0" borderId="3" xfId="0" applyNumberFormat="1" applyFont="1" applyFill="1" applyBorder="1"/>
    <xf numFmtId="177" fontId="5" fillId="0" borderId="7" xfId="0" applyNumberFormat="1" applyFont="1" applyFill="1" applyBorder="1"/>
    <xf numFmtId="0" fontId="5" fillId="0" borderId="11" xfId="0" applyFont="1" applyBorder="1"/>
    <xf numFmtId="0" fontId="5" fillId="0" borderId="9" xfId="0" applyFont="1" applyFill="1" applyBorder="1"/>
    <xf numFmtId="177" fontId="5" fillId="0" borderId="12" xfId="0" applyNumberFormat="1" applyFont="1" applyFill="1" applyBorder="1"/>
    <xf numFmtId="0" fontId="4" fillId="0" borderId="1" xfId="0" applyFont="1" applyBorder="1"/>
    <xf numFmtId="177" fontId="4" fillId="0" borderId="1" xfId="0" applyNumberFormat="1" applyFont="1" applyBorder="1"/>
    <xf numFmtId="0" fontId="4" fillId="0" borderId="7" xfId="0" applyFont="1" applyBorder="1" applyAlignment="1">
      <alignment horizontal="left" vertical="center"/>
    </xf>
    <xf numFmtId="177" fontId="4" fillId="0" borderId="7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justify" vertical="top" wrapText="1"/>
    </xf>
    <xf numFmtId="182" fontId="8" fillId="0" borderId="7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/>
    <xf numFmtId="0" fontId="9" fillId="0" borderId="3" xfId="0" applyFont="1" applyBorder="1" applyAlignment="1">
      <alignment horizontal="center"/>
    </xf>
    <xf numFmtId="0" fontId="0" fillId="0" borderId="5" xfId="0" applyBorder="1"/>
    <xf numFmtId="0" fontId="9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77" fontId="12" fillId="0" borderId="7" xfId="0" applyNumberFormat="1" applyFont="1" applyBorder="1"/>
    <xf numFmtId="0" fontId="13" fillId="0" borderId="5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177" fontId="12" fillId="2" borderId="7" xfId="0" applyNumberFormat="1" applyFont="1" applyFill="1" applyBorder="1" applyAlignment="1">
      <alignment horizontal="right"/>
    </xf>
    <xf numFmtId="0" fontId="13" fillId="0" borderId="3" xfId="0" applyFont="1" applyBorder="1" applyAlignment="1">
      <alignment horizontal="left" wrapText="1"/>
    </xf>
    <xf numFmtId="177" fontId="11" fillId="2" borderId="3" xfId="0" applyNumberFormat="1" applyFont="1" applyFill="1" applyBorder="1" applyAlignment="1">
      <alignment horizontal="right"/>
    </xf>
    <xf numFmtId="177" fontId="12" fillId="2" borderId="5" xfId="0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left"/>
    </xf>
    <xf numFmtId="0" fontId="12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/>
    </xf>
    <xf numFmtId="49" fontId="11" fillId="0" borderId="7" xfId="0" applyNumberFormat="1" applyFont="1" applyBorder="1"/>
    <xf numFmtId="0" fontId="14" fillId="0" borderId="7" xfId="0" applyFont="1" applyBorder="1"/>
    <xf numFmtId="0" fontId="13" fillId="0" borderId="7" xfId="0" applyFont="1" applyFill="1" applyBorder="1" applyAlignment="1">
      <alignment wrapText="1"/>
    </xf>
    <xf numFmtId="177" fontId="0" fillId="0" borderId="7" xfId="0" applyNumberFormat="1" applyBorder="1"/>
    <xf numFmtId="0" fontId="4" fillId="0" borderId="7" xfId="0" applyFont="1" applyBorder="1" applyAlignment="1">
      <alignment vertical="top"/>
    </xf>
    <xf numFmtId="0" fontId="15" fillId="0" borderId="0" xfId="0" applyFont="1"/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wrapText="1"/>
    </xf>
    <xf numFmtId="177" fontId="11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177" fontId="11" fillId="2" borderId="1" xfId="0" applyNumberFormat="1" applyFont="1" applyFill="1" applyBorder="1" applyAlignment="1">
      <alignment horizontal="right"/>
    </xf>
    <xf numFmtId="177" fontId="11" fillId="2" borderId="5" xfId="0" applyNumberFormat="1" applyFont="1" applyFill="1" applyBorder="1" applyAlignment="1">
      <alignment horizontal="right"/>
    </xf>
    <xf numFmtId="177" fontId="11" fillId="0" borderId="1" xfId="0" applyNumberFormat="1" applyFont="1" applyBorder="1" applyAlignment="1"/>
    <xf numFmtId="177" fontId="11" fillId="0" borderId="3" xfId="0" applyNumberFormat="1" applyFont="1" applyBorder="1" applyAlignment="1"/>
    <xf numFmtId="177" fontId="11" fillId="0" borderId="5" xfId="0" applyNumberFormat="1" applyFont="1" applyBorder="1" applyAlignment="1"/>
    <xf numFmtId="0" fontId="13" fillId="0" borderId="1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177" fontId="12" fillId="2" borderId="1" xfId="0" applyNumberFormat="1" applyFont="1" applyFill="1" applyBorder="1" applyAlignment="1">
      <alignment horizontal="right"/>
    </xf>
    <xf numFmtId="177" fontId="12" fillId="2" borderId="5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4" fillId="0" borderId="1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1" fillId="0" borderId="3" xfId="0" applyFont="1" applyBorder="1" applyAlignment="1">
      <alignment horizontal="left" vertical="center"/>
    </xf>
    <xf numFmtId="2" fontId="13" fillId="0" borderId="1" xfId="0" applyNumberFormat="1" applyFont="1" applyFill="1" applyBorder="1" applyAlignment="1">
      <alignment horizontal="left" wrapText="1"/>
    </xf>
    <xf numFmtId="2" fontId="13" fillId="0" borderId="3" xfId="0" applyNumberFormat="1" applyFont="1" applyFill="1" applyBorder="1" applyAlignment="1">
      <alignment horizontal="left" wrapText="1"/>
    </xf>
    <xf numFmtId="2" fontId="13" fillId="0" borderId="5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F119"/>
  <sheetViews>
    <sheetView zoomScaleNormal="100" zoomScaleSheetLayoutView="100" workbookViewId="0">
      <selection activeCell="C14" sqref="C14"/>
    </sheetView>
  </sheetViews>
  <sheetFormatPr defaultRowHeight="12.75"/>
  <cols>
    <col min="1" max="1" width="26.28515625" customWidth="1"/>
    <col min="2" max="2" width="66" customWidth="1"/>
    <col min="3" max="3" width="30.42578125" customWidth="1"/>
  </cols>
  <sheetData>
    <row r="1" spans="1:4">
      <c r="C1" s="61"/>
    </row>
    <row r="2" spans="1:4" ht="15">
      <c r="B2" s="79"/>
      <c r="C2" s="80" t="s">
        <v>92</v>
      </c>
    </row>
    <row r="3" spans="1:4" ht="15">
      <c r="B3" s="79"/>
      <c r="C3" s="81" t="s">
        <v>94</v>
      </c>
    </row>
    <row r="4" spans="1:4" ht="15">
      <c r="B4" s="79"/>
      <c r="C4" s="81" t="s">
        <v>93</v>
      </c>
    </row>
    <row r="5" spans="1:4" ht="15">
      <c r="B5" s="79"/>
      <c r="C5" s="81" t="s">
        <v>88</v>
      </c>
      <c r="D5" s="43"/>
    </row>
    <row r="6" spans="1:4" ht="15">
      <c r="B6" s="79"/>
      <c r="C6" s="81" t="s">
        <v>89</v>
      </c>
    </row>
    <row r="7" spans="1:4" ht="15">
      <c r="B7" s="82"/>
      <c r="C7" s="83" t="s">
        <v>97</v>
      </c>
    </row>
    <row r="8" spans="1:4" ht="15">
      <c r="B8" s="79"/>
      <c r="C8" s="83" t="s">
        <v>90</v>
      </c>
    </row>
    <row r="11" spans="1:4" ht="12.75" customHeight="1">
      <c r="A11" s="87" t="s">
        <v>6</v>
      </c>
      <c r="B11" s="87"/>
      <c r="C11" s="87"/>
    </row>
    <row r="12" spans="1:4" ht="12.75" customHeight="1">
      <c r="A12" s="87" t="s">
        <v>47</v>
      </c>
      <c r="B12" s="87"/>
      <c r="C12" s="87"/>
    </row>
    <row r="13" spans="1:4" ht="15">
      <c r="A13" s="62"/>
      <c r="B13" s="50" t="s">
        <v>76</v>
      </c>
      <c r="C13" s="62"/>
    </row>
    <row r="14" spans="1:4" ht="33.75" customHeight="1"/>
    <row r="15" spans="1:4" ht="14.25">
      <c r="A15" s="3" t="s">
        <v>0</v>
      </c>
      <c r="B15" s="4"/>
      <c r="C15" s="3" t="s">
        <v>1</v>
      </c>
    </row>
    <row r="16" spans="1:4" ht="14.25">
      <c r="A16" s="5" t="s">
        <v>5</v>
      </c>
      <c r="B16" s="6" t="s">
        <v>4</v>
      </c>
      <c r="C16" s="5" t="s">
        <v>2</v>
      </c>
    </row>
    <row r="17" spans="1:3" ht="14.25">
      <c r="A17" s="7"/>
      <c r="B17" s="8"/>
      <c r="C17" s="7" t="s">
        <v>3</v>
      </c>
    </row>
    <row r="18" spans="1:3" ht="14.25">
      <c r="A18" s="10">
        <v>1</v>
      </c>
      <c r="B18" s="10">
        <v>2</v>
      </c>
      <c r="C18" s="10">
        <v>3</v>
      </c>
    </row>
    <row r="19" spans="1:3" ht="16.5" customHeight="1">
      <c r="A19" s="17" t="s">
        <v>69</v>
      </c>
      <c r="B19" s="45" t="s">
        <v>8</v>
      </c>
      <c r="C19" s="26">
        <f>C20+C27+C29+C32+C37+C47+C22+C51</f>
        <v>24611.4</v>
      </c>
    </row>
    <row r="20" spans="1:3" ht="17.25" customHeight="1">
      <c r="A20" s="16" t="s">
        <v>7</v>
      </c>
      <c r="B20" s="18" t="s">
        <v>46</v>
      </c>
      <c r="C20" s="27">
        <f>C21</f>
        <v>1945</v>
      </c>
    </row>
    <row r="21" spans="1:3" ht="17.25" customHeight="1">
      <c r="A21" s="39" t="s">
        <v>9</v>
      </c>
      <c r="B21" s="16" t="s">
        <v>10</v>
      </c>
      <c r="C21" s="40">
        <v>1945</v>
      </c>
    </row>
    <row r="22" spans="1:3" ht="32.25" customHeight="1">
      <c r="A22" s="41" t="s">
        <v>44</v>
      </c>
      <c r="B22" s="44" t="s">
        <v>49</v>
      </c>
      <c r="C22" s="42">
        <f>C24+C25+C26</f>
        <v>2844.7</v>
      </c>
    </row>
    <row r="23" spans="1:3" ht="28.5">
      <c r="A23" s="39" t="s">
        <v>45</v>
      </c>
      <c r="B23" s="46" t="s">
        <v>50</v>
      </c>
      <c r="C23" s="42">
        <f>C24+C25+C26</f>
        <v>2844.7</v>
      </c>
    </row>
    <row r="24" spans="1:3" ht="33" customHeight="1">
      <c r="A24" s="47" t="s">
        <v>51</v>
      </c>
      <c r="B24" s="48" t="s">
        <v>52</v>
      </c>
      <c r="C24" s="49">
        <v>844.7</v>
      </c>
    </row>
    <row r="25" spans="1:3" ht="46.5" customHeight="1">
      <c r="A25" s="47" t="s">
        <v>53</v>
      </c>
      <c r="B25" s="48" t="s">
        <v>54</v>
      </c>
      <c r="C25" s="49">
        <v>50</v>
      </c>
    </row>
    <row r="26" spans="1:3" ht="57">
      <c r="A26" s="47" t="s">
        <v>55</v>
      </c>
      <c r="B26" s="48" t="s">
        <v>56</v>
      </c>
      <c r="C26" s="49">
        <v>1950</v>
      </c>
    </row>
    <row r="27" spans="1:3" ht="17.25" customHeight="1">
      <c r="A27" s="19" t="s">
        <v>36</v>
      </c>
      <c r="B27" s="19" t="s">
        <v>35</v>
      </c>
      <c r="C27" s="31">
        <f>C28</f>
        <v>456.5</v>
      </c>
    </row>
    <row r="28" spans="1:3" ht="17.25" customHeight="1" thickBot="1">
      <c r="A28" s="16" t="s">
        <v>43</v>
      </c>
      <c r="B28" s="25" t="s">
        <v>37</v>
      </c>
      <c r="C28" s="29">
        <v>456.5</v>
      </c>
    </row>
    <row r="29" spans="1:3" ht="17.25" customHeight="1" thickBot="1">
      <c r="A29" s="23" t="s">
        <v>11</v>
      </c>
      <c r="B29" s="24" t="s">
        <v>12</v>
      </c>
      <c r="C29" s="30">
        <f>C30+C31</f>
        <v>18395.2</v>
      </c>
    </row>
    <row r="30" spans="1:3" ht="16.5" customHeight="1">
      <c r="A30" s="19" t="s">
        <v>13</v>
      </c>
      <c r="B30" s="19" t="s">
        <v>14</v>
      </c>
      <c r="C30" s="31">
        <v>130.5</v>
      </c>
    </row>
    <row r="31" spans="1:3" ht="15" customHeight="1" thickBot="1">
      <c r="A31" s="22" t="s">
        <v>15</v>
      </c>
      <c r="B31" s="22" t="s">
        <v>16</v>
      </c>
      <c r="C31" s="28">
        <v>18264.7</v>
      </c>
    </row>
    <row r="32" spans="1:3" ht="18" customHeight="1">
      <c r="A32" s="19" t="s">
        <v>17</v>
      </c>
      <c r="B32" s="19" t="s">
        <v>18</v>
      </c>
      <c r="C32" s="31">
        <f>C33</f>
        <v>20</v>
      </c>
    </row>
    <row r="33" spans="1:3" ht="17.25" customHeight="1">
      <c r="A33" s="91" t="s">
        <v>19</v>
      </c>
      <c r="B33" s="88" t="s">
        <v>48</v>
      </c>
      <c r="C33" s="94">
        <v>20</v>
      </c>
    </row>
    <row r="34" spans="1:3" ht="17.25" customHeight="1">
      <c r="A34" s="92"/>
      <c r="B34" s="89"/>
      <c r="C34" s="95"/>
    </row>
    <row r="35" spans="1:3" ht="18" customHeight="1">
      <c r="A35" s="92"/>
      <c r="B35" s="89"/>
      <c r="C35" s="95"/>
    </row>
    <row r="36" spans="1:3" ht="3.75" customHeight="1" thickBot="1">
      <c r="A36" s="93"/>
      <c r="B36" s="90"/>
      <c r="C36" s="96"/>
    </row>
    <row r="37" spans="1:3" ht="14.25">
      <c r="A37" s="14" t="s">
        <v>20</v>
      </c>
      <c r="B37" s="15" t="s">
        <v>21</v>
      </c>
      <c r="C37" s="34">
        <f>C41+C40</f>
        <v>925</v>
      </c>
    </row>
    <row r="38" spans="1:3" ht="14.25" customHeight="1">
      <c r="A38" s="14"/>
      <c r="B38" s="15" t="s">
        <v>22</v>
      </c>
      <c r="C38" s="34"/>
    </row>
    <row r="39" spans="1:3" ht="19.5" customHeight="1">
      <c r="A39" s="19"/>
      <c r="B39" s="19" t="s">
        <v>23</v>
      </c>
      <c r="C39" s="31"/>
    </row>
    <row r="40" spans="1:3" ht="87" customHeight="1">
      <c r="A40" s="78" t="s">
        <v>73</v>
      </c>
      <c r="B40" s="44" t="s">
        <v>74</v>
      </c>
      <c r="C40" s="32">
        <v>25</v>
      </c>
    </row>
    <row r="41" spans="1:3" ht="18" customHeight="1">
      <c r="A41" s="14" t="s">
        <v>30</v>
      </c>
      <c r="B41" s="14" t="s">
        <v>31</v>
      </c>
      <c r="C41" s="33">
        <v>900</v>
      </c>
    </row>
    <row r="42" spans="1:3" ht="14.25">
      <c r="A42" s="14"/>
      <c r="B42" s="14" t="s">
        <v>32</v>
      </c>
      <c r="C42" s="33"/>
    </row>
    <row r="43" spans="1:3" ht="14.25">
      <c r="A43" s="14"/>
      <c r="B43" s="14" t="s">
        <v>38</v>
      </c>
      <c r="C43" s="33"/>
    </row>
    <row r="44" spans="1:3" ht="14.25">
      <c r="A44" s="14"/>
      <c r="B44" s="14" t="s">
        <v>39</v>
      </c>
      <c r="C44" s="33"/>
    </row>
    <row r="45" spans="1:3" ht="14.25">
      <c r="A45" s="14"/>
      <c r="B45" s="14" t="s">
        <v>40</v>
      </c>
      <c r="C45" s="33"/>
    </row>
    <row r="46" spans="1:3" ht="14.25">
      <c r="A46" s="19"/>
      <c r="B46" s="19" t="s">
        <v>24</v>
      </c>
      <c r="C46" s="31"/>
    </row>
    <row r="47" spans="1:3" ht="14.25" customHeight="1">
      <c r="A47" s="16" t="s">
        <v>25</v>
      </c>
      <c r="B47" s="18" t="s">
        <v>26</v>
      </c>
      <c r="C47" s="32">
        <f>C48</f>
        <v>5</v>
      </c>
    </row>
    <row r="48" spans="1:3" ht="14.25" customHeight="1">
      <c r="A48" s="14" t="s">
        <v>27</v>
      </c>
      <c r="B48" s="15" t="s">
        <v>28</v>
      </c>
      <c r="C48" s="33">
        <v>5</v>
      </c>
    </row>
    <row r="49" spans="1:3" ht="14.25" customHeight="1">
      <c r="A49" s="14"/>
      <c r="B49" s="15" t="s">
        <v>41</v>
      </c>
      <c r="C49" s="33"/>
    </row>
    <row r="50" spans="1:3" ht="14.25" customHeight="1">
      <c r="A50" s="19"/>
      <c r="B50" s="20" t="s">
        <v>42</v>
      </c>
      <c r="C50" s="31"/>
    </row>
    <row r="51" spans="1:3" ht="14.25" customHeight="1">
      <c r="A51" s="16" t="s">
        <v>70</v>
      </c>
      <c r="B51" s="18" t="s">
        <v>71</v>
      </c>
      <c r="C51" s="32">
        <f>C52</f>
        <v>20</v>
      </c>
    </row>
    <row r="52" spans="1:3" ht="14.25" customHeight="1">
      <c r="A52" s="14" t="s">
        <v>72</v>
      </c>
      <c r="B52" s="15" t="s">
        <v>75</v>
      </c>
      <c r="C52" s="33">
        <v>20</v>
      </c>
    </row>
    <row r="53" spans="1:3" ht="18.75" customHeight="1">
      <c r="A53" s="17" t="s">
        <v>33</v>
      </c>
      <c r="B53" s="21" t="s">
        <v>29</v>
      </c>
      <c r="C53" s="35">
        <v>7869.7</v>
      </c>
    </row>
    <row r="54" spans="1:3" ht="14.25" customHeight="1" thickBot="1">
      <c r="A54" s="14"/>
      <c r="B54" s="15"/>
      <c r="C54" s="34"/>
    </row>
    <row r="55" spans="1:3" ht="15.75" thickBot="1">
      <c r="A55" s="36" t="s">
        <v>34</v>
      </c>
      <c r="B55" s="37"/>
      <c r="C55" s="38">
        <f>C19+C53</f>
        <v>32481.100000000002</v>
      </c>
    </row>
    <row r="56" spans="1:3" ht="14.25">
      <c r="A56" s="9"/>
      <c r="B56" s="11"/>
      <c r="C56" s="11"/>
    </row>
    <row r="57" spans="1:3" ht="14.25">
      <c r="A57" s="9"/>
      <c r="B57" s="11"/>
      <c r="C57" s="11"/>
    </row>
    <row r="58" spans="1:3" ht="14.25">
      <c r="A58" s="9"/>
      <c r="B58" s="11"/>
      <c r="C58" s="11"/>
    </row>
    <row r="59" spans="1:3" ht="14.25">
      <c r="A59" s="9"/>
      <c r="B59" s="11"/>
      <c r="C59" s="11"/>
    </row>
    <row r="60" spans="1:3" ht="14.25">
      <c r="A60" s="9"/>
      <c r="B60" s="11"/>
      <c r="C60" s="11"/>
    </row>
    <row r="61" spans="1:3" ht="14.25">
      <c r="A61" s="9"/>
      <c r="B61" s="11"/>
      <c r="C61" s="11"/>
    </row>
    <row r="62" spans="1:3" ht="14.25">
      <c r="A62" s="9"/>
      <c r="B62" s="11"/>
      <c r="C62" s="11"/>
    </row>
    <row r="63" spans="1:3" ht="14.25">
      <c r="A63" s="9"/>
      <c r="B63" s="11"/>
      <c r="C63" s="11"/>
    </row>
    <row r="64" spans="1:3" ht="14.25">
      <c r="A64" s="9"/>
      <c r="B64" s="11"/>
      <c r="C64" s="11"/>
    </row>
    <row r="65" spans="1:3" ht="14.25">
      <c r="A65" s="9"/>
      <c r="B65" s="11"/>
      <c r="C65" s="11"/>
    </row>
    <row r="66" spans="1:3" ht="14.25">
      <c r="A66" s="9"/>
      <c r="B66" s="11"/>
      <c r="C66" s="11"/>
    </row>
    <row r="67" spans="1:3" ht="14.25">
      <c r="A67" s="9"/>
      <c r="B67" s="9"/>
      <c r="C67" s="9"/>
    </row>
    <row r="68" spans="1:3" ht="14.25">
      <c r="A68" s="9"/>
      <c r="B68" s="9"/>
      <c r="C68" s="9"/>
    </row>
    <row r="69" spans="1:3" ht="14.25">
      <c r="A69" s="9"/>
      <c r="B69" s="9"/>
      <c r="C69" s="9"/>
    </row>
    <row r="70" spans="1:3" ht="14.25">
      <c r="A70" s="9"/>
      <c r="B70" s="9"/>
      <c r="C70" s="9"/>
    </row>
    <row r="71" spans="1:3" ht="14.25">
      <c r="A71" s="9"/>
      <c r="B71" s="9"/>
      <c r="C71" s="9"/>
    </row>
    <row r="72" spans="1:3" ht="14.25">
      <c r="A72" s="9"/>
      <c r="B72" s="9"/>
      <c r="C72" s="9"/>
    </row>
    <row r="73" spans="1:3" ht="14.25">
      <c r="A73" s="9"/>
      <c r="B73" s="9"/>
      <c r="C73" s="9"/>
    </row>
    <row r="74" spans="1:3" ht="14.25">
      <c r="A74" s="9"/>
      <c r="B74" s="9"/>
      <c r="C74" s="9"/>
    </row>
    <row r="75" spans="1:3" ht="14.25">
      <c r="A75" s="9"/>
      <c r="B75" s="9"/>
      <c r="C75" s="9"/>
    </row>
    <row r="76" spans="1:3" ht="14.25">
      <c r="A76" s="9"/>
      <c r="B76" s="9"/>
      <c r="C76" s="9"/>
    </row>
    <row r="77" spans="1:3" ht="14.25">
      <c r="A77" s="9"/>
      <c r="B77" s="9"/>
      <c r="C77" s="9"/>
    </row>
    <row r="78" spans="1:3" ht="15">
      <c r="A78" s="9"/>
      <c r="B78" s="13"/>
      <c r="C78" s="13"/>
    </row>
    <row r="79" spans="1:3" ht="14.25">
      <c r="A79" s="9"/>
      <c r="B79" s="9"/>
      <c r="C79" s="9"/>
    </row>
    <row r="80" spans="1:3">
      <c r="B80" s="2"/>
      <c r="C80" s="2"/>
    </row>
    <row r="81" spans="2:6">
      <c r="B81" s="2"/>
      <c r="C81" s="2"/>
    </row>
    <row r="82" spans="2:6">
      <c r="B82" s="2"/>
      <c r="C82" s="2"/>
    </row>
    <row r="83" spans="2:6">
      <c r="B83" s="2"/>
      <c r="C83" s="2"/>
    </row>
    <row r="84" spans="2:6">
      <c r="B84" s="2"/>
      <c r="C84" s="2"/>
    </row>
    <row r="86" spans="2:6">
      <c r="B86" s="1"/>
      <c r="C86" s="1"/>
      <c r="D86" s="1"/>
      <c r="E86" s="1"/>
      <c r="F86" s="1"/>
    </row>
    <row r="87" spans="2:6">
      <c r="B87" s="1"/>
      <c r="C87" s="1"/>
      <c r="D87" s="1"/>
      <c r="E87" s="1"/>
      <c r="F87" s="1"/>
    </row>
    <row r="88" spans="2:6">
      <c r="B88" s="1"/>
      <c r="C88" s="1"/>
      <c r="D88" s="1"/>
      <c r="E88" s="1"/>
      <c r="F88" s="1"/>
    </row>
    <row r="89" spans="2:6">
      <c r="B89" s="1"/>
      <c r="C89" s="1"/>
      <c r="D89" s="1"/>
      <c r="E89" s="1"/>
      <c r="F89" s="1"/>
    </row>
    <row r="90" spans="2:6">
      <c r="B90" s="1"/>
      <c r="C90" s="1"/>
      <c r="D90" s="1"/>
      <c r="E90" s="1"/>
      <c r="F90" s="1"/>
    </row>
    <row r="91" spans="2:6">
      <c r="B91" s="1"/>
      <c r="C91" s="1"/>
      <c r="D91" s="1"/>
      <c r="E91" s="1"/>
      <c r="F91" s="1"/>
    </row>
    <row r="92" spans="2:6">
      <c r="B92" s="1"/>
      <c r="C92" s="1"/>
      <c r="D92" s="1"/>
      <c r="E92" s="1"/>
      <c r="F92" s="1"/>
    </row>
    <row r="93" spans="2:6">
      <c r="B93" s="1"/>
      <c r="C93" s="1"/>
      <c r="D93" s="1"/>
      <c r="E93" s="1"/>
      <c r="F93" s="1"/>
    </row>
    <row r="94" spans="2:6">
      <c r="B94" s="1"/>
      <c r="C94" s="1"/>
      <c r="D94" s="1"/>
      <c r="E94" s="1"/>
      <c r="F94" s="1"/>
    </row>
    <row r="95" spans="2:6">
      <c r="B95" s="1"/>
      <c r="C95" s="12"/>
      <c r="D95" s="1"/>
      <c r="E95" s="1"/>
      <c r="F95" s="1"/>
    </row>
    <row r="96" spans="2:6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  <row r="106" spans="2:6">
      <c r="B106" s="1"/>
      <c r="C106" s="1"/>
      <c r="D106" s="1"/>
      <c r="E106" s="1"/>
      <c r="F106" s="1"/>
    </row>
    <row r="107" spans="2:6">
      <c r="B107" s="1"/>
      <c r="C107" s="1"/>
    </row>
    <row r="108" spans="2:6">
      <c r="B108" s="1"/>
      <c r="C108" s="1"/>
    </row>
    <row r="109" spans="2:6">
      <c r="B109" s="1"/>
      <c r="C109" s="1"/>
    </row>
    <row r="110" spans="2:6">
      <c r="B110" s="1"/>
      <c r="C110" s="1"/>
    </row>
    <row r="111" spans="2:6">
      <c r="B111" s="1"/>
      <c r="C111" s="1"/>
    </row>
    <row r="112" spans="2:6">
      <c r="B112" s="1"/>
      <c r="C112" s="1"/>
    </row>
    <row r="113" spans="2:3">
      <c r="B113" s="1"/>
      <c r="C113" s="1"/>
    </row>
    <row r="114" spans="2:3">
      <c r="B114" s="1"/>
      <c r="C114" s="1"/>
    </row>
    <row r="115" spans="2:3">
      <c r="B115" s="1"/>
      <c r="C115" s="1"/>
    </row>
    <row r="116" spans="2:3">
      <c r="B116" s="1"/>
      <c r="C116" s="1"/>
    </row>
    <row r="117" spans="2:3">
      <c r="B117" s="1"/>
      <c r="C117" s="1"/>
    </row>
    <row r="118" spans="2:3">
      <c r="B118" s="1"/>
      <c r="C118" s="1"/>
    </row>
    <row r="119" spans="2:3">
      <c r="B119" s="1"/>
      <c r="C119" s="1"/>
    </row>
  </sheetData>
  <mergeCells count="5">
    <mergeCell ref="A11:C11"/>
    <mergeCell ref="A12:C12"/>
    <mergeCell ref="B33:B36"/>
    <mergeCell ref="A33:A36"/>
    <mergeCell ref="C33:C36"/>
  </mergeCells>
  <phoneticPr fontId="3" type="noConversion"/>
  <pageMargins left="0.62992125984251968" right="0.19685039370078741" top="0.35433070866141736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tabSelected="1" topLeftCell="A4" workbookViewId="0">
      <selection activeCell="D22" sqref="D22"/>
    </sheetView>
  </sheetViews>
  <sheetFormatPr defaultRowHeight="12.75"/>
  <cols>
    <col min="1" max="1" width="25.7109375" customWidth="1"/>
    <col min="2" max="2" width="50.5703125" customWidth="1"/>
    <col min="3" max="3" width="14.140625" customWidth="1"/>
  </cols>
  <sheetData>
    <row r="1" spans="1:3">
      <c r="B1" s="61"/>
      <c r="C1" s="61"/>
    </row>
    <row r="2" spans="1:3" ht="14.25">
      <c r="B2" s="43"/>
      <c r="C2" s="80" t="s">
        <v>92</v>
      </c>
    </row>
    <row r="3" spans="1:3" ht="15">
      <c r="B3" s="43"/>
      <c r="C3" s="81" t="s">
        <v>86</v>
      </c>
    </row>
    <row r="4" spans="1:3" ht="15">
      <c r="B4" s="43"/>
      <c r="C4" s="81" t="s">
        <v>87</v>
      </c>
    </row>
    <row r="5" spans="1:3" ht="15">
      <c r="B5" s="43"/>
      <c r="C5" s="81" t="s">
        <v>88</v>
      </c>
    </row>
    <row r="6" spans="1:3" ht="15">
      <c r="B6" s="43"/>
      <c r="C6" s="81" t="s">
        <v>89</v>
      </c>
    </row>
    <row r="7" spans="1:3" ht="15">
      <c r="B7" s="43"/>
      <c r="C7" s="83" t="s">
        <v>97</v>
      </c>
    </row>
    <row r="8" spans="1:3" ht="15">
      <c r="B8" s="43"/>
      <c r="C8" s="83" t="s">
        <v>91</v>
      </c>
    </row>
    <row r="9" spans="1:3">
      <c r="B9" s="43"/>
      <c r="C9" s="43"/>
    </row>
    <row r="11" spans="1:3" ht="15">
      <c r="B11" s="50" t="s">
        <v>29</v>
      </c>
    </row>
    <row r="12" spans="1:3" ht="15">
      <c r="B12" s="50" t="s">
        <v>77</v>
      </c>
    </row>
    <row r="13" spans="1:3" ht="15">
      <c r="B13" s="50"/>
    </row>
    <row r="14" spans="1:3" ht="15">
      <c r="B14" s="50"/>
    </row>
    <row r="15" spans="1:3" ht="15.75">
      <c r="A15" s="51" t="s">
        <v>0</v>
      </c>
      <c r="B15" s="51" t="s">
        <v>57</v>
      </c>
      <c r="C15" s="52" t="s">
        <v>1</v>
      </c>
    </row>
    <row r="16" spans="1:3" ht="15.75">
      <c r="A16" s="53" t="s">
        <v>5</v>
      </c>
      <c r="B16" s="54"/>
      <c r="C16" s="55" t="s">
        <v>2</v>
      </c>
    </row>
    <row r="17" spans="1:3" ht="15.75">
      <c r="A17" s="56"/>
      <c r="B17" s="56"/>
      <c r="C17" s="57" t="s">
        <v>3</v>
      </c>
    </row>
    <row r="18" spans="1:3" ht="15">
      <c r="A18" s="58">
        <v>1</v>
      </c>
      <c r="B18" s="58">
        <v>2</v>
      </c>
      <c r="C18" s="59">
        <v>3</v>
      </c>
    </row>
    <row r="19" spans="1:3" ht="15" customHeight="1">
      <c r="A19" s="70" t="s">
        <v>58</v>
      </c>
      <c r="B19" s="75" t="s">
        <v>29</v>
      </c>
      <c r="C19" s="63">
        <f>C20</f>
        <v>7869.6999999999989</v>
      </c>
    </row>
    <row r="20" spans="1:3" ht="15" customHeight="1">
      <c r="A20" s="97" t="s">
        <v>59</v>
      </c>
      <c r="B20" s="104" t="s">
        <v>60</v>
      </c>
      <c r="C20" s="99">
        <f>C27+C22+C34</f>
        <v>7869.6999999999989</v>
      </c>
    </row>
    <row r="21" spans="1:3" ht="18.75" customHeight="1">
      <c r="A21" s="98"/>
      <c r="B21" s="105"/>
      <c r="C21" s="100"/>
    </row>
    <row r="22" spans="1:3" ht="47.25" customHeight="1">
      <c r="A22" s="71" t="s">
        <v>85</v>
      </c>
      <c r="B22" s="65" t="s">
        <v>64</v>
      </c>
      <c r="C22" s="66">
        <f>C24+C26+C23</f>
        <v>7634.9999999999991</v>
      </c>
    </row>
    <row r="23" spans="1:3" ht="47.25" customHeight="1">
      <c r="A23" s="84" t="s">
        <v>95</v>
      </c>
      <c r="B23" s="85" t="s">
        <v>96</v>
      </c>
      <c r="C23" s="86">
        <v>1250.2</v>
      </c>
    </row>
    <row r="24" spans="1:3" ht="78.75" customHeight="1">
      <c r="A24" s="97" t="s">
        <v>84</v>
      </c>
      <c r="B24" s="104" t="s">
        <v>65</v>
      </c>
      <c r="C24" s="99">
        <v>1281.0999999999999</v>
      </c>
    </row>
    <row r="25" spans="1:3" ht="25.5" customHeight="1">
      <c r="A25" s="98"/>
      <c r="B25" s="105"/>
      <c r="C25" s="100"/>
    </row>
    <row r="26" spans="1:3" ht="15.75">
      <c r="A26" s="73" t="s">
        <v>80</v>
      </c>
      <c r="B26" s="67" t="s">
        <v>67</v>
      </c>
      <c r="C26" s="68">
        <v>5103.7</v>
      </c>
    </row>
    <row r="27" spans="1:3" ht="12.75" customHeight="1">
      <c r="A27" s="108" t="s">
        <v>79</v>
      </c>
      <c r="B27" s="110" t="s">
        <v>61</v>
      </c>
      <c r="C27" s="106">
        <f>C29+C32</f>
        <v>234.7</v>
      </c>
    </row>
    <row r="28" spans="1:3" ht="18" customHeight="1">
      <c r="A28" s="109"/>
      <c r="B28" s="111"/>
      <c r="C28" s="107"/>
    </row>
    <row r="29" spans="1:3" ht="10.5" customHeight="1">
      <c r="A29" s="97" t="s">
        <v>81</v>
      </c>
      <c r="B29" s="113" t="s">
        <v>62</v>
      </c>
      <c r="C29" s="101">
        <v>233.7</v>
      </c>
    </row>
    <row r="30" spans="1:3" ht="21.75" customHeight="1">
      <c r="A30" s="112"/>
      <c r="B30" s="114"/>
      <c r="C30" s="102"/>
    </row>
    <row r="31" spans="1:3" ht="20.25" customHeight="1">
      <c r="A31" s="98"/>
      <c r="B31" s="115"/>
      <c r="C31" s="103"/>
    </row>
    <row r="32" spans="1:3" ht="7.5" customHeight="1">
      <c r="A32" s="97" t="s">
        <v>78</v>
      </c>
      <c r="B32" s="104" t="s">
        <v>63</v>
      </c>
      <c r="C32" s="99">
        <v>1</v>
      </c>
    </row>
    <row r="33" spans="1:3" ht="39.75" customHeight="1">
      <c r="A33" s="98"/>
      <c r="B33" s="105"/>
      <c r="C33" s="100"/>
    </row>
    <row r="34" spans="1:3" ht="42.75" hidden="1" customHeight="1">
      <c r="A34" s="72" t="s">
        <v>83</v>
      </c>
      <c r="B34" s="64" t="s">
        <v>68</v>
      </c>
      <c r="C34" s="69">
        <f>C35</f>
        <v>0</v>
      </c>
    </row>
    <row r="35" spans="1:3" ht="60" hidden="1">
      <c r="A35" s="74" t="s">
        <v>82</v>
      </c>
      <c r="B35" s="76" t="s">
        <v>66</v>
      </c>
      <c r="C35" s="77">
        <v>0</v>
      </c>
    </row>
    <row r="36" spans="1:3">
      <c r="A36" s="1"/>
      <c r="B36" s="60"/>
      <c r="C36" s="1"/>
    </row>
  </sheetData>
  <mergeCells count="15">
    <mergeCell ref="B32:B33"/>
    <mergeCell ref="A27:A28"/>
    <mergeCell ref="B27:B28"/>
    <mergeCell ref="A29:A31"/>
    <mergeCell ref="B29:B31"/>
    <mergeCell ref="C32:C33"/>
    <mergeCell ref="A32:A33"/>
    <mergeCell ref="A24:A25"/>
    <mergeCell ref="C24:C25"/>
    <mergeCell ref="C29:C31"/>
    <mergeCell ref="A20:A21"/>
    <mergeCell ref="B20:B21"/>
    <mergeCell ref="C20:C21"/>
    <mergeCell ref="C27:C28"/>
    <mergeCell ref="B24:B25"/>
  </mergeCells>
  <phoneticPr fontId="3" type="noConversion"/>
  <pageMargins left="0.59055118110236227" right="0.59055118110236227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 3</vt:lpstr>
      <vt:lpstr>Пр 5</vt:lpstr>
      <vt:lpstr>'Пр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€¬п</dc:creator>
  <cp:lastModifiedBy>Даша</cp:lastModifiedBy>
  <cp:lastPrinted>2017-02-20T09:20:27Z</cp:lastPrinted>
  <dcterms:created xsi:type="dcterms:W3CDTF">2005-01-28T07:25:23Z</dcterms:created>
  <dcterms:modified xsi:type="dcterms:W3CDTF">2017-02-22T08:30:59Z</dcterms:modified>
</cp:coreProperties>
</file>