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САЙТ\"/>
    </mc:Choice>
  </mc:AlternateContent>
  <bookViews>
    <workbookView xWindow="0" yWindow="0" windowWidth="28800" windowHeight="12135" activeTab="2"/>
  </bookViews>
  <sheets>
    <sheet name="пр 9" sheetId="1" r:id="rId1"/>
    <sheet name="пр 10" sheetId="4" r:id="rId2"/>
    <sheet name="пр 13" sheetId="7" r:id="rId3"/>
    <sheet name="Лист3" sheetId="3" r:id="rId4"/>
  </sheets>
  <definedNames>
    <definedName name="_xlnm.Print_Area" localSheetId="1">'пр 10'!$A$1:$I$179</definedName>
    <definedName name="_xlnm.Print_Area" localSheetId="2">'пр 13'!$A$1:$D$156</definedName>
    <definedName name="_xlnm.Print_Area" localSheetId="0">'пр 9'!$A$1:$H$180</definedName>
  </definedNames>
  <calcPr calcId="152511"/>
</workbook>
</file>

<file path=xl/calcChain.xml><?xml version="1.0" encoding="utf-8"?>
<calcChain xmlns="http://schemas.openxmlformats.org/spreadsheetml/2006/main">
  <c r="H45" i="1" l="1"/>
  <c r="I48" i="4"/>
  <c r="H78" i="1" l="1"/>
  <c r="H77" i="1" s="1"/>
  <c r="H62" i="1"/>
  <c r="I65" i="4"/>
  <c r="I81" i="4"/>
  <c r="I80" i="4" s="1"/>
  <c r="I79" i="4" s="1"/>
  <c r="H76" i="1" l="1"/>
  <c r="H58" i="1"/>
  <c r="H57" i="1"/>
  <c r="H160" i="1" l="1"/>
  <c r="H74" i="1"/>
  <c r="H72" i="1"/>
  <c r="H70" i="1"/>
  <c r="H69" i="1" s="1"/>
  <c r="H43" i="1" l="1"/>
  <c r="I46" i="4"/>
  <c r="D141" i="7" l="1"/>
  <c r="I73" i="4" l="1"/>
  <c r="I75" i="4"/>
  <c r="I77" i="4"/>
  <c r="I72" i="4" l="1"/>
  <c r="I45" i="4"/>
  <c r="I159" i="4"/>
  <c r="D154" i="7" l="1"/>
  <c r="D152" i="7"/>
  <c r="D150" i="7"/>
  <c r="D147" i="7"/>
  <c r="D144" i="7"/>
  <c r="D143" i="7" s="1"/>
  <c r="D139" i="7"/>
  <c r="D137" i="7"/>
  <c r="D133" i="7"/>
  <c r="D132" i="7" s="1"/>
  <c r="D130" i="7"/>
  <c r="D128" i="7"/>
  <c r="D124" i="7"/>
  <c r="D118" i="7"/>
  <c r="D117" i="7" s="1"/>
  <c r="D116" i="7" s="1"/>
  <c r="D114" i="7"/>
  <c r="D112" i="7"/>
  <c r="D110" i="7"/>
  <c r="D107" i="7"/>
  <c r="D105" i="7"/>
  <c r="D104" i="7"/>
  <c r="D102" i="7"/>
  <c r="D101" i="7"/>
  <c r="D99" i="7"/>
  <c r="D98" i="7"/>
  <c r="D96" i="7"/>
  <c r="D95" i="7"/>
  <c r="D94" i="7" s="1"/>
  <c r="D91" i="7"/>
  <c r="D89" i="7"/>
  <c r="D87" i="7"/>
  <c r="D86" i="7"/>
  <c r="D85" i="7" s="1"/>
  <c r="D82" i="7"/>
  <c r="D80" i="7"/>
  <c r="D79" i="7" s="1"/>
  <c r="D78" i="7" s="1"/>
  <c r="D76" i="7"/>
  <c r="D74" i="7"/>
  <c r="D73" i="7" s="1"/>
  <c r="D72" i="7" s="1"/>
  <c r="D68" i="7"/>
  <c r="D67" i="7" s="1"/>
  <c r="D66" i="7" s="1"/>
  <c r="D65" i="7" s="1"/>
  <c r="D63" i="7"/>
  <c r="D61" i="7"/>
  <c r="D58" i="7"/>
  <c r="D56" i="7"/>
  <c r="D54" i="7"/>
  <c r="D53" i="7" s="1"/>
  <c r="D48" i="7"/>
  <c r="D47" i="7" s="1"/>
  <c r="D45" i="7" s="1"/>
  <c r="D43" i="7"/>
  <c r="D40" i="7"/>
  <c r="D37" i="7"/>
  <c r="D36" i="7" s="1"/>
  <c r="D32" i="7"/>
  <c r="D30" i="7"/>
  <c r="D25" i="7"/>
  <c r="D24" i="7" s="1"/>
  <c r="D21" i="7"/>
  <c r="I148" i="4"/>
  <c r="I128" i="4"/>
  <c r="I63" i="4"/>
  <c r="I50" i="4"/>
  <c r="I43" i="4" s="1"/>
  <c r="I41" i="4"/>
  <c r="I40" i="4" s="1"/>
  <c r="D60" i="7" l="1"/>
  <c r="D123" i="7"/>
  <c r="D122" i="7" s="1"/>
  <c r="D120" i="7" s="1"/>
  <c r="D151" i="7"/>
  <c r="D70" i="7"/>
  <c r="D52" i="7"/>
  <c r="D50" i="7" s="1"/>
  <c r="D29" i="7"/>
  <c r="D28" i="7" s="1"/>
  <c r="D20" i="7"/>
  <c r="D19" i="7" s="1"/>
  <c r="D18" i="7" s="1"/>
  <c r="D109" i="7"/>
  <c r="D17" i="7" l="1"/>
  <c r="D156" i="7" s="1"/>
  <c r="H47" i="1" l="1"/>
  <c r="H149" i="1"/>
  <c r="H83" i="1"/>
  <c r="H42" i="1" l="1"/>
  <c r="H41" i="1" s="1"/>
  <c r="H40" i="1" s="1"/>
  <c r="I122" i="4"/>
  <c r="I86" i="4" l="1"/>
  <c r="I100" i="4" l="1"/>
  <c r="I98" i="4"/>
  <c r="I94" i="4"/>
  <c r="I92" i="4"/>
  <c r="I107" i="4"/>
  <c r="I105" i="4"/>
  <c r="I109" i="4"/>
  <c r="I177" i="4"/>
  <c r="I175" i="4"/>
  <c r="I97" i="4" l="1"/>
  <c r="I96" i="4" s="1"/>
  <c r="I174" i="4"/>
  <c r="I173" i="4"/>
  <c r="I91" i="4"/>
  <c r="I90" i="4" s="1"/>
  <c r="I104" i="4"/>
  <c r="I103" i="4" s="1"/>
  <c r="I102" i="4" s="1"/>
  <c r="H89" i="1"/>
  <c r="H91" i="1"/>
  <c r="H106" i="1"/>
  <c r="H110" i="1"/>
  <c r="H109" i="1" s="1"/>
  <c r="H178" i="1"/>
  <c r="H176" i="1"/>
  <c r="I89" i="4" l="1"/>
  <c r="H88" i="1"/>
  <c r="H87" i="1" s="1"/>
  <c r="H108" i="1"/>
  <c r="H175" i="1"/>
  <c r="H174" i="1"/>
  <c r="I170" i="4" l="1"/>
  <c r="I169" i="4" s="1"/>
  <c r="I168" i="4" s="1"/>
  <c r="I167" i="4" s="1"/>
  <c r="I165" i="4"/>
  <c r="I164" i="4" s="1"/>
  <c r="I163" i="4" s="1"/>
  <c r="I157" i="4"/>
  <c r="I155" i="4"/>
  <c r="I151" i="4"/>
  <c r="I146" i="4"/>
  <c r="I142" i="4"/>
  <c r="I141" i="4" s="1"/>
  <c r="I136" i="4"/>
  <c r="I135" i="4" s="1"/>
  <c r="I134" i="4" s="1"/>
  <c r="I132" i="4"/>
  <c r="I130" i="4"/>
  <c r="I125" i="4"/>
  <c r="I123" i="4"/>
  <c r="I120" i="4"/>
  <c r="I117" i="4"/>
  <c r="I116" i="4" s="1"/>
  <c r="I114" i="4"/>
  <c r="I113" i="4" s="1"/>
  <c r="I85" i="4"/>
  <c r="I70" i="4"/>
  <c r="I68" i="4"/>
  <c r="I61" i="4"/>
  <c r="I55" i="4"/>
  <c r="I54" i="4" s="1"/>
  <c r="I53" i="4" s="1"/>
  <c r="I52" i="4" s="1"/>
  <c r="I38" i="4"/>
  <c r="I37" i="4" s="1"/>
  <c r="I33" i="4"/>
  <c r="I31" i="4"/>
  <c r="I26" i="4"/>
  <c r="I25" i="4" s="1"/>
  <c r="I22" i="4"/>
  <c r="I150" i="4" l="1"/>
  <c r="I162" i="4"/>
  <c r="I161" i="4"/>
  <c r="I60" i="4"/>
  <c r="I127" i="4"/>
  <c r="I67" i="4"/>
  <c r="I30" i="4"/>
  <c r="I29" i="4" s="1"/>
  <c r="I28" i="4" s="1"/>
  <c r="I119" i="4"/>
  <c r="I112" i="4" s="1"/>
  <c r="I111" i="4" s="1"/>
  <c r="I84" i="4"/>
  <c r="I83" i="4" s="1"/>
  <c r="I59" i="4"/>
  <c r="I140" i="4"/>
  <c r="I139" i="4" s="1"/>
  <c r="I138" i="4" s="1"/>
  <c r="I21" i="4"/>
  <c r="I20" i="4" s="1"/>
  <c r="I19" i="4" s="1"/>
  <c r="H60" i="1"/>
  <c r="I58" i="4" l="1"/>
  <c r="I18" i="4"/>
  <c r="I57" i="4"/>
  <c r="I88" i="4"/>
  <c r="I179" i="4" l="1"/>
  <c r="H126" i="1"/>
  <c r="H104" i="1"/>
  <c r="H26" i="1"/>
  <c r="H25" i="1" s="1"/>
  <c r="H33" i="1" l="1"/>
  <c r="H67" i="1"/>
  <c r="H166" i="1"/>
  <c r="H165" i="1" s="1"/>
  <c r="H164" i="1" s="1"/>
  <c r="H22" i="1"/>
  <c r="H21" i="1" s="1"/>
  <c r="H20" i="1" s="1"/>
  <c r="H19" i="1" s="1"/>
  <c r="H171" i="1"/>
  <c r="H170" i="1" s="1"/>
  <c r="H169" i="1" s="1"/>
  <c r="H168" i="1" s="1"/>
  <c r="H133" i="1"/>
  <c r="H137" i="1"/>
  <c r="H136" i="1" s="1"/>
  <c r="H135" i="1" s="1"/>
  <c r="H147" i="1"/>
  <c r="H156" i="1"/>
  <c r="H131" i="1"/>
  <c r="H129" i="1"/>
  <c r="H124" i="1"/>
  <c r="H123" i="1" s="1"/>
  <c r="H65" i="1"/>
  <c r="H52" i="1"/>
  <c r="H51" i="1" s="1"/>
  <c r="H50" i="1" s="1"/>
  <c r="H49" i="1" s="1"/>
  <c r="H152" i="1"/>
  <c r="H158" i="1"/>
  <c r="H95" i="1"/>
  <c r="H97" i="1"/>
  <c r="H115" i="1"/>
  <c r="H114" i="1" s="1"/>
  <c r="H118" i="1"/>
  <c r="H117" i="1" s="1"/>
  <c r="H121" i="1"/>
  <c r="H120" i="1" s="1"/>
  <c r="H31" i="1"/>
  <c r="H38" i="1"/>
  <c r="H37" i="1" s="1"/>
  <c r="H143" i="1"/>
  <c r="H142" i="1" s="1"/>
  <c r="H102" i="1"/>
  <c r="H82" i="1"/>
  <c r="H81" i="1" s="1"/>
  <c r="H80" i="1" s="1"/>
  <c r="H151" i="1" l="1"/>
  <c r="H128" i="1"/>
  <c r="H162" i="1"/>
  <c r="H163" i="1"/>
  <c r="H64" i="1"/>
  <c r="H30" i="1"/>
  <c r="H29" i="1" s="1"/>
  <c r="H28" i="1" s="1"/>
  <c r="H18" i="1" s="1"/>
  <c r="H94" i="1"/>
  <c r="H93" i="1" s="1"/>
  <c r="H86" i="1" s="1"/>
  <c r="H101" i="1"/>
  <c r="H100" i="1" s="1"/>
  <c r="H99" i="1" s="1"/>
  <c r="H113" i="1"/>
  <c r="H112" i="1" s="1"/>
  <c r="H56" i="1" l="1"/>
  <c r="H141" i="1"/>
  <c r="H140" i="1" s="1"/>
  <c r="H139" i="1" s="1"/>
  <c r="H85" i="1"/>
  <c r="H55" i="1" l="1"/>
  <c r="H54" i="1" s="1"/>
  <c r="H180" i="1" s="1"/>
</calcChain>
</file>

<file path=xl/sharedStrings.xml><?xml version="1.0" encoding="utf-8"?>
<sst xmlns="http://schemas.openxmlformats.org/spreadsheetml/2006/main" count="1340" uniqueCount="199">
  <si>
    <t>0110001100</t>
  </si>
  <si>
    <t>0110070140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</si>
  <si>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</si>
  <si>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</si>
  <si>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</si>
  <si>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</si>
  <si>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</si>
  <si>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</si>
  <si>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</si>
  <si>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</si>
  <si>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</si>
  <si>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</si>
  <si>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</si>
  <si>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</si>
  <si>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</si>
  <si>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</si>
  <si>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</si>
  <si>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</si>
  <si>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</si>
  <si>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</si>
  <si>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</si>
  <si>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</si>
  <si>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</si>
  <si>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</si>
  <si>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</si>
  <si>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</si>
  <si>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</si>
  <si>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</si>
  <si>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</si>
  <si>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</si>
  <si>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</si>
  <si>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</si>
  <si>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</si>
  <si>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</si>
  <si>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</si>
  <si>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</si>
  <si>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</si>
  <si>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</si>
  <si>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</si>
  <si>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</si>
  <si>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</si>
  <si>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</si>
  <si>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</si>
  <si>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</si>
  <si>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</si>
  <si>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</si>
  <si>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</si>
  <si>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</si>
  <si>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</si>
  <si>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</si>
  <si>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</si>
  <si>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</si>
  <si>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</si>
  <si>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</si>
  <si>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</si>
  <si>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</si>
  <si>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</si>
  <si>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</si>
  <si>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</si>
  <si>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</si>
  <si>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</si>
  <si>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</si>
  <si>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</si>
  <si>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</si>
  <si>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</si>
  <si>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</si>
  <si>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</si>
  <si>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</si>
  <si>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</si>
  <si>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</si>
  <si>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</si>
  <si>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</si>
  <si>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</si>
  <si>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</si>
  <si>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</si>
  <si>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</si>
  <si>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</si>
  <si>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</si>
  <si>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</si>
  <si>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</si>
  <si>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</si>
  <si>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</si>
  <si>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</si>
  <si>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</si>
  <si>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</si>
  <si>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</si>
  <si>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</si>
  <si>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</si>
  <si>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</si>
  <si>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</si>
  <si>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0240070880</t>
  </si>
  <si>
    <t>02500S4390</t>
  </si>
  <si>
    <t>0250074390</t>
  </si>
  <si>
    <t>0120070880</t>
  </si>
  <si>
    <t>Передача полномочий по организации ритуальных услуг и содержание мест захоронения</t>
  </si>
  <si>
    <t>02510S4390</t>
  </si>
  <si>
    <t>0310070360</t>
  </si>
  <si>
    <t>0320070360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</si>
  <si>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</si>
  <si>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</si>
  <si>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</si>
  <si>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</si>
  <si>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</si>
  <si>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</si>
  <si>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</si>
  <si>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</si>
  <si>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</si>
  <si>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</si>
  <si>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</si>
  <si>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</si>
  <si>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</si>
  <si>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</si>
  <si>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</si>
  <si>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</si>
  <si>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</si>
  <si>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</si>
  <si>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</si>
  <si>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</si>
  <si>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</si>
  <si>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</si>
  <si>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0520070750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</si>
  <si>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</si>
  <si>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</si>
  <si>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</si>
  <si>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</si>
  <si>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</si>
  <si>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</si>
  <si>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</si>
  <si>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</si>
  <si>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</si>
  <si>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</si>
  <si>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</si>
  <si>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</si>
  <si>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</si>
  <si>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</si>
  <si>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</si>
  <si>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</si>
  <si>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</si>
  <si>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</si>
  <si>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</si>
  <si>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</si>
  <si>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</si>
  <si>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</si>
  <si>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</si>
  <si>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</si>
  <si>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</si>
  <si>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</si>
  <si>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</si>
  <si>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</si>
  <si>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</si>
  <si>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</si>
  <si>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</si>
  <si>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</si>
  <si>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</si>
  <si>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</si>
  <si>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</si>
  <si>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</si>
  <si>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</si>
  <si>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</si>
  <si>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</si>
  <si>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</si>
  <si>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</si>
  <si>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</si>
  <si>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</si>
  <si>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</si>
  <si>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</si>
  <si>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</si>
  <si>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</si>
  <si>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</si>
  <si>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</si>
  <si>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</si>
  <si>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</si>
  <si>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Обеспечение проведения выборов и референдумов</t>
  </si>
  <si>
    <t>2018год</t>
  </si>
  <si>
    <t>07</t>
  </si>
  <si>
    <t xml:space="preserve">Всего </t>
  </si>
  <si>
    <t>Всего</t>
  </si>
  <si>
    <t>Рз</t>
  </si>
  <si>
    <t>ПР</t>
  </si>
  <si>
    <t>Наименование</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</si>
  <si>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</si>
  <si>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</si>
  <si>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</si>
  <si>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</si>
  <si>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</si>
  <si>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2018 год</t>
  </si>
  <si>
    <t>0700000000</t>
  </si>
  <si>
    <t>Мероприятия по асфальтированию автомобильной дороги общего пользования местного значения за счет средств местного бюджета</t>
  </si>
  <si>
    <t>07000S4660</t>
  </si>
  <si>
    <t>07001S4660</t>
  </si>
  <si>
    <t>Мероприятия по асфальтированию автомобильной дороги общего пользования местного значения за счет средств, привлекаемых из внебюджетных источников</t>
  </si>
  <si>
    <t>0700074660</t>
  </si>
  <si>
    <t>Мероприятия по асфальтированию автомобильной дороги общего пользования местного значения за счет средств областного бюджета</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</si>
  <si>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</si>
  <si>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</si>
  <si>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</si>
  <si>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от «2»  августа  2018г № 22</t>
  </si>
  <si>
    <t>от «2»  августа 2018г № 22</t>
  </si>
  <si>
    <t>от «2»  августа  2018г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</si>
</sst>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
      <sz val="9"/>
      <name val="Arial Cyr"/>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5" fillId="0" borderId="0"/>
    <xf numFmtId="0" fontId="4" fillId="0" borderId="0"/>
  </cellStyleXfs>
  <cellXfs count="301">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49" fontId="0" fillId="0" borderId="0" xfId="0" applyNumberFormat="1"/>
    <xf numFmtId="0" fontId="12" fillId="0" borderId="8" xfId="0" applyFont="1" applyBorder="1"/>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7" fillId="0" borderId="8" xfId="0" applyNumberFormat="1" applyFont="1" applyBorder="1" applyAlignment="1">
      <alignment horizontal="center"/>
    </xf>
    <xf numFmtId="49" fontId="9" fillId="0" borderId="9" xfId="0" applyNumberFormat="1" applyFont="1" applyBorder="1" applyAlignment="1">
      <alignment horizontal="center" wrapText="1"/>
    </xf>
    <xf numFmtId="49" fontId="12" fillId="0" borderId="8"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0"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8" fillId="0" borderId="11" xfId="0" applyFont="1" applyBorder="1" applyAlignment="1">
      <alignment horizontal="center"/>
    </xf>
    <xf numFmtId="0" fontId="14" fillId="0" borderId="11" xfId="0" applyFont="1" applyBorder="1" applyAlignment="1">
      <alignment horizontal="center"/>
    </xf>
    <xf numFmtId="0" fontId="6" fillId="0" borderId="12" xfId="0" applyFont="1" applyBorder="1" applyAlignment="1">
      <alignment horizontal="center" wrapText="1"/>
    </xf>
    <xf numFmtId="0" fontId="9" fillId="0" borderId="13"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4"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0" fontId="14" fillId="0" borderId="9" xfId="0" applyFont="1" applyBorder="1" applyAlignment="1">
      <alignment horizontal="center"/>
    </xf>
    <xf numFmtId="0" fontId="8" fillId="0" borderId="9" xfId="0" applyFont="1" applyBorder="1" applyAlignment="1">
      <alignment horizontal="center"/>
    </xf>
    <xf numFmtId="0" fontId="1" fillId="0" borderId="0" xfId="0" applyFont="1" applyAlignment="1">
      <alignment wrapText="1"/>
    </xf>
    <xf numFmtId="0" fontId="1" fillId="0" borderId="0" xfId="0" applyFont="1" applyAlignment="1">
      <alignment wrapText="1"/>
    </xf>
    <xf numFmtId="49" fontId="9" fillId="0" borderId="12" xfId="0" applyNumberFormat="1"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horizontal="center" wrapText="1"/>
    </xf>
    <xf numFmtId="49" fontId="16"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49" fontId="6" fillId="0" borderId="6"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49" fontId="16" fillId="0" borderId="30" xfId="2" applyNumberFormat="1" applyFont="1" applyBorder="1" applyAlignment="1" applyProtection="1">
      <alignment horizontal="left" vertical="center" wrapText="1"/>
    </xf>
    <xf numFmtId="0" fontId="9" fillId="0" borderId="30" xfId="0" applyFont="1" applyBorder="1" applyAlignment="1">
      <alignment wrapText="1"/>
    </xf>
    <xf numFmtId="0" fontId="9" fillId="0" borderId="31" xfId="0" applyFont="1" applyBorder="1" applyAlignment="1">
      <alignment wrapText="1"/>
    </xf>
    <xf numFmtId="0" fontId="9" fillId="0" borderId="32" xfId="1" applyFont="1" applyFill="1" applyBorder="1" applyAlignment="1">
      <alignment horizontal="left" wrapText="1" shrinkToFit="1"/>
    </xf>
    <xf numFmtId="0" fontId="9" fillId="0" borderId="35" xfId="1" applyFont="1" applyFill="1" applyBorder="1" applyAlignment="1">
      <alignment horizontal="left" wrapText="1" shrinkToFit="1"/>
    </xf>
    <xf numFmtId="0" fontId="9" fillId="0" borderId="30"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0" fontId="2" fillId="2" borderId="0" xfId="0" applyFont="1" applyFill="1" applyAlignment="1"/>
    <xf numFmtId="0" fontId="2" fillId="2" borderId="0" xfId="0" applyFont="1" applyFill="1" applyAlignment="1">
      <alignment horizontal="right"/>
    </xf>
    <xf numFmtId="0" fontId="6" fillId="2" borderId="1"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6" fillId="2" borderId="1" xfId="0" applyNumberFormat="1" applyFont="1" applyFill="1" applyBorder="1" applyAlignment="1">
      <alignment horizontal="center" wrapText="1"/>
    </xf>
    <xf numFmtId="164" fontId="6" fillId="2" borderId="33" xfId="0" applyNumberFormat="1" applyFont="1" applyFill="1" applyBorder="1" applyAlignment="1">
      <alignment horizontal="center"/>
    </xf>
    <xf numFmtId="164" fontId="9" fillId="2" borderId="34" xfId="0" applyNumberFormat="1" applyFont="1" applyFill="1" applyBorder="1" applyAlignment="1">
      <alignment horizontal="center"/>
    </xf>
    <xf numFmtId="164" fontId="6" fillId="2" borderId="34"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7" fillId="2" borderId="0" xfId="0" applyFont="1" applyFill="1" applyAlignment="1">
      <alignment horizontal="right" vertical="center"/>
    </xf>
    <xf numFmtId="0" fontId="17" fillId="2" borderId="0" xfId="0" applyFont="1" applyFill="1" applyAlignment="1">
      <alignment horizontal="right"/>
    </xf>
    <xf numFmtId="164" fontId="9" fillId="2" borderId="9" xfId="0" applyNumberFormat="1" applyFont="1" applyFill="1" applyBorder="1" applyAlignment="1">
      <alignment horizontal="center"/>
    </xf>
    <xf numFmtId="164" fontId="6" fillId="2" borderId="9" xfId="0" applyNumberFormat="1" applyFont="1" applyFill="1" applyBorder="1" applyAlignment="1">
      <alignment horizontal="center"/>
    </xf>
    <xf numFmtId="0" fontId="1" fillId="0" borderId="0" xfId="0" applyFont="1" applyAlignment="1">
      <alignment wrapText="1"/>
    </xf>
    <xf numFmtId="0" fontId="9" fillId="0" borderId="2" xfId="0" applyFont="1" applyBorder="1" applyAlignment="1">
      <alignment wrapText="1"/>
    </xf>
    <xf numFmtId="0" fontId="9" fillId="0" borderId="36" xfId="0" applyFont="1" applyBorder="1" applyAlignment="1">
      <alignment wrapText="1"/>
    </xf>
    <xf numFmtId="0" fontId="9" fillId="0" borderId="37" xfId="0" applyFont="1" applyBorder="1" applyAlignment="1">
      <alignment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49" fontId="9" fillId="0" borderId="22" xfId="0" applyNumberFormat="1" applyFont="1" applyBorder="1" applyAlignment="1">
      <alignment horizontal="center"/>
    </xf>
    <xf numFmtId="0" fontId="7" fillId="0" borderId="12" xfId="0" applyFont="1" applyBorder="1" applyAlignment="1">
      <alignment horizontal="center" wrapText="1"/>
    </xf>
    <xf numFmtId="0" fontId="7" fillId="0" borderId="22" xfId="0" applyFont="1" applyBorder="1" applyAlignment="1">
      <alignment horizontal="center" wrapText="1"/>
    </xf>
    <xf numFmtId="49" fontId="6" fillId="0" borderId="12" xfId="0" applyNumberFormat="1" applyFont="1" applyBorder="1" applyAlignment="1">
      <alignment horizontal="center"/>
    </xf>
    <xf numFmtId="49" fontId="6" fillId="0" borderId="22" xfId="0" applyNumberFormat="1" applyFont="1" applyBorder="1" applyAlignment="1">
      <alignment horizontal="center"/>
    </xf>
    <xf numFmtId="164" fontId="9" fillId="2" borderId="33" xfId="0" applyNumberFormat="1" applyFont="1" applyFill="1" applyBorder="1" applyAlignment="1">
      <alignment horizontal="center"/>
    </xf>
    <xf numFmtId="0" fontId="9" fillId="0" borderId="28"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0" fontId="4" fillId="0" borderId="6" xfId="0" applyFont="1" applyBorder="1" applyAlignment="1">
      <alignment wrapText="1"/>
    </xf>
    <xf numFmtId="0" fontId="6" fillId="0" borderId="6" xfId="0" applyFont="1" applyBorder="1" applyAlignment="1">
      <alignment wrapText="1"/>
    </xf>
    <xf numFmtId="164" fontId="9" fillId="2" borderId="1" xfId="0" applyNumberFormat="1" applyFont="1" applyFill="1" applyBorder="1" applyAlignment="1">
      <alignment horizontal="center" wrapText="1"/>
    </xf>
    <xf numFmtId="164" fontId="9" fillId="2" borderId="38" xfId="0" applyNumberFormat="1" applyFont="1" applyFill="1" applyBorder="1" applyAlignment="1">
      <alignment horizontal="center"/>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39" xfId="0" applyFont="1" applyBorder="1" applyAlignment="1">
      <alignment horizontal="center" wrapText="1"/>
    </xf>
    <xf numFmtId="0" fontId="6" fillId="0" borderId="40" xfId="0" applyFont="1" applyBorder="1" applyAlignment="1">
      <alignment horizontal="center" wrapText="1"/>
    </xf>
    <xf numFmtId="0" fontId="6" fillId="2" borderId="41" xfId="0" applyFont="1" applyFill="1" applyBorder="1" applyAlignment="1">
      <alignment horizontal="center" wrapText="1"/>
    </xf>
    <xf numFmtId="0" fontId="6" fillId="0" borderId="30" xfId="0" applyFont="1" applyBorder="1"/>
    <xf numFmtId="4" fontId="6" fillId="2" borderId="34" xfId="0" applyNumberFormat="1" applyFont="1" applyFill="1" applyBorder="1" applyAlignment="1">
      <alignment horizontal="center"/>
    </xf>
    <xf numFmtId="0" fontId="6" fillId="0" borderId="30" xfId="0" applyFont="1" applyBorder="1" applyAlignment="1">
      <alignment wrapText="1"/>
    </xf>
    <xf numFmtId="164" fontId="6" fillId="2" borderId="34" xfId="0" applyNumberFormat="1" applyFont="1" applyFill="1" applyBorder="1" applyAlignment="1">
      <alignment horizontal="center" wrapText="1"/>
    </xf>
    <xf numFmtId="0" fontId="7" fillId="0" borderId="30" xfId="0" applyFont="1" applyBorder="1" applyAlignment="1">
      <alignment wrapText="1"/>
    </xf>
    <xf numFmtId="0" fontId="7" fillId="0" borderId="30" xfId="0" applyFont="1" applyBorder="1"/>
    <xf numFmtId="0" fontId="4" fillId="0" borderId="30" xfId="0" applyFont="1" applyBorder="1"/>
    <xf numFmtId="0" fontId="4" fillId="0" borderId="30" xfId="0" applyFont="1" applyBorder="1" applyAlignment="1">
      <alignment wrapText="1"/>
    </xf>
    <xf numFmtId="0" fontId="9" fillId="0" borderId="30" xfId="1" applyFont="1" applyFill="1" applyBorder="1" applyAlignment="1">
      <alignment horizontal="left" wrapText="1" shrinkToFit="1"/>
    </xf>
    <xf numFmtId="2" fontId="6" fillId="0" borderId="30" xfId="0" applyNumberFormat="1" applyFont="1" applyBorder="1" applyAlignment="1">
      <alignment wrapText="1"/>
    </xf>
    <xf numFmtId="0" fontId="9" fillId="0" borderId="30" xfId="0" applyNumberFormat="1" applyFont="1" applyBorder="1" applyAlignment="1">
      <alignment wrapText="1"/>
    </xf>
    <xf numFmtId="0" fontId="9" fillId="0" borderId="42" xfId="0" applyFont="1" applyBorder="1" applyAlignment="1">
      <alignment wrapText="1"/>
    </xf>
    <xf numFmtId="49" fontId="9" fillId="0" borderId="43" xfId="0" applyNumberFormat="1" applyFont="1" applyBorder="1" applyAlignment="1">
      <alignment horizontal="center" wrapText="1"/>
    </xf>
    <xf numFmtId="164" fontId="9" fillId="2" borderId="44" xfId="0" applyNumberFormat="1" applyFont="1" applyFill="1" applyBorder="1" applyAlignment="1">
      <alignment horizontal="center"/>
    </xf>
    <xf numFmtId="0" fontId="9" fillId="0" borderId="30" xfId="0" applyFont="1" applyBorder="1"/>
    <xf numFmtId="164" fontId="9" fillId="2" borderId="34" xfId="0" applyNumberFormat="1" applyFont="1" applyFill="1" applyBorder="1" applyAlignment="1">
      <alignment horizontal="center" wrapText="1"/>
    </xf>
    <xf numFmtId="0" fontId="6" fillId="2" borderId="1" xfId="0" applyFont="1" applyFill="1" applyBorder="1" applyAlignment="1">
      <alignment horizontal="center" vertical="center" wrapText="1"/>
    </xf>
    <xf numFmtId="0" fontId="7" fillId="0" borderId="8" xfId="0" applyFont="1" applyBorder="1" applyAlignment="1">
      <alignment horizontal="center" wrapText="1"/>
    </xf>
    <xf numFmtId="0" fontId="7" fillId="0" borderId="4" xfId="0" applyFont="1" applyBorder="1" applyAlignment="1">
      <alignment horizontal="center" wrapText="1"/>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6" fillId="0" borderId="31" xfId="0" applyFont="1" applyBorder="1" applyAlignment="1">
      <alignment wrapText="1"/>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9" fillId="0" borderId="8" xfId="0" applyFont="1" applyBorder="1" applyAlignment="1">
      <alignment horizontal="center"/>
    </xf>
    <xf numFmtId="0" fontId="9"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6" xfId="0" applyFont="1" applyBorder="1" applyAlignment="1">
      <alignment horizontal="center" wrapText="1"/>
    </xf>
    <xf numFmtId="0" fontId="4" fillId="0" borderId="1" xfId="0" applyFont="1" applyBorder="1" applyAlignment="1">
      <alignment horizontal="center" wrapText="1"/>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49" fontId="9" fillId="0" borderId="29" xfId="0" applyNumberFormat="1" applyFont="1" applyBorder="1" applyAlignment="1">
      <alignment horizontal="center"/>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0" fontId="4" fillId="0" borderId="15" xfId="0" applyFont="1" applyBorder="1" applyAlignment="1">
      <alignment horizontal="center" wrapText="1"/>
    </xf>
    <xf numFmtId="0" fontId="4" fillId="0" borderId="25" xfId="0" applyFont="1" applyBorder="1" applyAlignment="1">
      <alignment horizontal="center" wrapText="1"/>
    </xf>
    <xf numFmtId="49" fontId="9" fillId="0" borderId="15" xfId="0" applyNumberFormat="1" applyFont="1" applyBorder="1" applyAlignment="1">
      <alignment horizontal="center"/>
    </xf>
    <xf numFmtId="49" fontId="9" fillId="0" borderId="25" xfId="0" applyNumberFormat="1" applyFont="1" applyBorder="1" applyAlignment="1">
      <alignment horizontal="center"/>
    </xf>
    <xf numFmtId="49" fontId="6" fillId="0" borderId="29" xfId="0" applyNumberFormat="1" applyFont="1" applyBorder="1" applyAlignment="1">
      <alignment horizontal="center"/>
    </xf>
    <xf numFmtId="0" fontId="4" fillId="0" borderId="9" xfId="0" applyFont="1" applyBorder="1" applyAlignment="1">
      <alignment horizontal="center" wrapText="1"/>
    </xf>
    <xf numFmtId="49" fontId="9" fillId="0" borderId="11" xfId="0" applyNumberFormat="1" applyFont="1" applyBorder="1" applyAlignment="1">
      <alignment horizontal="center"/>
    </xf>
    <xf numFmtId="0" fontId="1" fillId="0" borderId="0" xfId="0" applyFont="1" applyAlignment="1">
      <alignment wrapText="1"/>
    </xf>
    <xf numFmtId="0" fontId="2" fillId="0" borderId="0" xfId="0" applyFont="1" applyAlignment="1">
      <alignment horizontal="right"/>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3" fillId="0" borderId="0" xfId="0" applyFont="1"/>
    <xf numFmtId="0" fontId="6" fillId="0" borderId="20" xfId="0" applyFont="1" applyBorder="1" applyAlignment="1">
      <alignment horizontal="center" wrapText="1"/>
    </xf>
    <xf numFmtId="0" fontId="6" fillId="0" borderId="14" xfId="0" applyFont="1" applyBorder="1" applyAlignment="1">
      <alignment horizontal="center" wrapText="1"/>
    </xf>
    <xf numFmtId="0" fontId="6" fillId="0" borderId="21" xfId="0" applyFont="1" applyBorder="1" applyAlignment="1">
      <alignment horizontal="center" wrapText="1"/>
    </xf>
    <xf numFmtId="0" fontId="6" fillId="0" borderId="12" xfId="0" applyFont="1" applyBorder="1" applyAlignment="1">
      <alignment horizontal="center"/>
    </xf>
    <xf numFmtId="0" fontId="6" fillId="0" borderId="22"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7" fillId="0" borderId="12" xfId="0" applyFont="1" applyBorder="1" applyAlignment="1">
      <alignment horizontal="center"/>
    </xf>
    <xf numFmtId="0" fontId="7" fillId="0" borderId="22"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0" fillId="0" borderId="0" xfId="0" applyAlignment="1">
      <alignment horizontal="right"/>
    </xf>
    <xf numFmtId="0" fontId="6" fillId="0" borderId="16" xfId="0" applyFont="1" applyBorder="1" applyAlignment="1">
      <alignment horizontal="center" wrapText="1"/>
    </xf>
    <xf numFmtId="0" fontId="6" fillId="0" borderId="17" xfId="0" applyFont="1" applyBorder="1" applyAlignment="1">
      <alignment horizontal="center" wrapText="1"/>
    </xf>
    <xf numFmtId="0" fontId="2" fillId="0" borderId="0" xfId="0" applyFont="1" applyAlignment="1">
      <alignment horizontal="right"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2" borderId="20" xfId="0" applyFont="1" applyFill="1" applyBorder="1" applyAlignment="1">
      <alignment horizontal="center" wrapText="1"/>
    </xf>
    <xf numFmtId="0" fontId="6" fillId="2" borderId="28" xfId="0" applyFont="1" applyFill="1" applyBorder="1" applyAlignment="1">
      <alignment horizontal="center" wrapText="1"/>
    </xf>
    <xf numFmtId="0" fontId="9" fillId="0" borderId="8" xfId="0" applyFont="1" applyBorder="1" applyAlignment="1">
      <alignment horizontal="center" wrapText="1"/>
    </xf>
    <xf numFmtId="0" fontId="9" fillId="0" borderId="4" xfId="0" applyFont="1" applyBorder="1" applyAlignment="1">
      <alignment horizontal="center" wrapText="1"/>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6" fillId="2" borderId="2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27" xfId="0" applyFont="1" applyBorder="1" applyAlignment="1">
      <alignment horizontal="center" wrapText="1"/>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wrapText="1"/>
    </xf>
    <xf numFmtId="0" fontId="6" fillId="0" borderId="4" xfId="0" applyFont="1" applyBorder="1" applyAlignment="1">
      <alignment horizontal="center" wrapText="1"/>
    </xf>
    <xf numFmtId="49" fontId="6" fillId="0" borderId="10" xfId="0" applyNumberFormat="1" applyFont="1" applyBorder="1" applyAlignment="1">
      <alignment horizontal="center"/>
    </xf>
    <xf numFmtId="49" fontId="9" fillId="0" borderId="26" xfId="0" applyNumberFormat="1" applyFont="1" applyBorder="1" applyAlignment="1">
      <alignment horizontal="center"/>
    </xf>
    <xf numFmtId="49" fontId="9" fillId="0" borderId="22" xfId="0" applyNumberFormat="1" applyFont="1" applyBorder="1" applyAlignment="1">
      <alignment horizontal="center"/>
    </xf>
    <xf numFmtId="0" fontId="6" fillId="0" borderId="10" xfId="0" applyFont="1" applyBorder="1" applyAlignment="1">
      <alignment horizontal="center"/>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9" xfId="0" applyFont="1" applyBorder="1" applyAlignment="1">
      <alignment horizontal="center" wrapText="1"/>
    </xf>
    <xf numFmtId="49" fontId="9" fillId="0" borderId="2" xfId="0" applyNumberFormat="1" applyFont="1" applyBorder="1" applyAlignment="1">
      <alignment horizontal="center"/>
    </xf>
    <xf numFmtId="49" fontId="9" fillId="0" borderId="3" xfId="0" applyNumberFormat="1"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84"/>
  <sheetViews>
    <sheetView view="pageBreakPreview" zoomScaleSheetLayoutView="100" workbookViewId="0">
      <selection activeCell="F17" sqref="F17:G17"/>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100" customWidth="1"/>
  </cols>
  <sheetData>
    <row r="3" spans="1:9" ht="15.75" customHeight="1" x14ac:dyDescent="0.2">
      <c r="A3" s="241"/>
      <c r="B3" s="241"/>
      <c r="C3" s="260" t="s">
        <v>16</v>
      </c>
      <c r="D3" s="260"/>
      <c r="E3" s="260"/>
      <c r="F3" s="260"/>
      <c r="G3" s="260"/>
      <c r="H3" s="260"/>
      <c r="I3" s="1"/>
    </row>
    <row r="4" spans="1:9" ht="15.75" x14ac:dyDescent="0.25">
      <c r="A4" s="241"/>
      <c r="B4" s="241"/>
      <c r="C4" s="236" t="s">
        <v>17</v>
      </c>
      <c r="D4" s="236"/>
      <c r="E4" s="236"/>
      <c r="F4" s="236"/>
      <c r="G4" s="236"/>
      <c r="H4" s="236"/>
      <c r="I4" s="1"/>
    </row>
    <row r="5" spans="1:9" ht="15.75" x14ac:dyDescent="0.25">
      <c r="A5" s="241"/>
      <c r="B5" s="241"/>
      <c r="C5" s="236" t="s">
        <v>57</v>
      </c>
      <c r="D5" s="236"/>
      <c r="E5" s="236"/>
      <c r="F5" s="236"/>
      <c r="G5" s="236"/>
      <c r="H5" s="236"/>
      <c r="I5" s="1"/>
    </row>
    <row r="6" spans="1:9" ht="15.75" x14ac:dyDescent="0.25">
      <c r="A6" s="59"/>
      <c r="B6" s="59"/>
      <c r="C6" s="58"/>
      <c r="D6" s="58"/>
      <c r="E6" s="58"/>
      <c r="F6" s="58"/>
      <c r="G6" s="58"/>
      <c r="H6" s="101" t="s">
        <v>114</v>
      </c>
      <c r="I6" s="57"/>
    </row>
    <row r="7" spans="1:9" ht="15.75" x14ac:dyDescent="0.25">
      <c r="A7" s="241"/>
      <c r="B7" s="241"/>
      <c r="C7" s="236" t="s">
        <v>115</v>
      </c>
      <c r="D7" s="236"/>
      <c r="E7" s="236"/>
      <c r="F7" s="236"/>
      <c r="G7" s="236"/>
      <c r="H7" s="236"/>
      <c r="I7" s="1"/>
    </row>
    <row r="8" spans="1:9" ht="15.75" x14ac:dyDescent="0.25">
      <c r="A8" s="59"/>
      <c r="B8" s="59"/>
      <c r="C8" s="58"/>
      <c r="D8" s="236" t="s">
        <v>196</v>
      </c>
      <c r="E8" s="257"/>
      <c r="F8" s="257"/>
      <c r="G8" s="257"/>
      <c r="H8" s="257"/>
      <c r="I8" s="57"/>
    </row>
    <row r="9" spans="1:9" ht="15.75" x14ac:dyDescent="0.25">
      <c r="A9" s="59"/>
      <c r="B9" s="59"/>
      <c r="C9" s="58"/>
      <c r="D9" s="58"/>
      <c r="E9" s="58"/>
      <c r="F9" s="58"/>
      <c r="H9" s="102" t="s">
        <v>103</v>
      </c>
      <c r="I9" s="57"/>
    </row>
    <row r="10" spans="1:9" ht="37.5" customHeight="1" x14ac:dyDescent="0.25">
      <c r="A10" s="237" t="s">
        <v>18</v>
      </c>
      <c r="B10" s="237"/>
      <c r="C10" s="237"/>
      <c r="D10" s="237"/>
      <c r="E10" s="237"/>
      <c r="F10" s="237"/>
      <c r="G10" s="237"/>
      <c r="H10" s="237"/>
      <c r="I10" s="235"/>
    </row>
    <row r="11" spans="1:9" ht="69.75" customHeight="1" x14ac:dyDescent="0.2">
      <c r="A11" s="238" t="s">
        <v>181</v>
      </c>
      <c r="B11" s="238"/>
      <c r="C11" s="238"/>
      <c r="D11" s="238"/>
      <c r="E11" s="238"/>
      <c r="F11" s="238"/>
      <c r="G11" s="238"/>
      <c r="H11" s="238"/>
      <c r="I11" s="235"/>
    </row>
    <row r="12" spans="1:9" ht="33" customHeight="1" thickBot="1" x14ac:dyDescent="0.25">
      <c r="A12" s="238"/>
      <c r="B12" s="238"/>
      <c r="C12" s="238"/>
      <c r="D12" s="238"/>
      <c r="E12" s="238"/>
      <c r="F12" s="238"/>
      <c r="G12" s="238"/>
      <c r="H12" s="238"/>
      <c r="I12" s="235"/>
    </row>
    <row r="13" spans="1:9" ht="25.5" customHeight="1" x14ac:dyDescent="0.2">
      <c r="A13" s="242" t="s">
        <v>179</v>
      </c>
      <c r="B13" s="245" t="s">
        <v>19</v>
      </c>
      <c r="C13" s="246"/>
      <c r="D13" s="251" t="s">
        <v>20</v>
      </c>
      <c r="E13" s="252"/>
      <c r="F13" s="251" t="s">
        <v>21</v>
      </c>
      <c r="G13" s="252"/>
      <c r="H13" s="263" t="s">
        <v>14</v>
      </c>
      <c r="I13" s="1"/>
    </row>
    <row r="14" spans="1:9" x14ac:dyDescent="0.2">
      <c r="A14" s="243"/>
      <c r="B14" s="247"/>
      <c r="C14" s="248"/>
      <c r="D14" s="253"/>
      <c r="E14" s="254"/>
      <c r="F14" s="253"/>
      <c r="G14" s="254"/>
      <c r="H14" s="264"/>
      <c r="I14" s="1"/>
    </row>
    <row r="15" spans="1:9" ht="13.5" thickBot="1" x14ac:dyDescent="0.25">
      <c r="A15" s="244"/>
      <c r="B15" s="249"/>
      <c r="C15" s="250"/>
      <c r="D15" s="255"/>
      <c r="E15" s="256"/>
      <c r="F15" s="255"/>
      <c r="G15" s="256"/>
      <c r="H15" s="89" t="s">
        <v>173</v>
      </c>
      <c r="I15" s="1"/>
    </row>
    <row r="16" spans="1:9" ht="13.5" thickBot="1" x14ac:dyDescent="0.25">
      <c r="A16" s="2">
        <v>1</v>
      </c>
      <c r="B16" s="258">
        <v>2</v>
      </c>
      <c r="C16" s="259"/>
      <c r="D16" s="258">
        <v>3</v>
      </c>
      <c r="E16" s="261"/>
      <c r="F16" s="262">
        <v>4</v>
      </c>
      <c r="G16" s="261"/>
      <c r="H16" s="90">
        <v>5</v>
      </c>
      <c r="I16" s="1"/>
    </row>
    <row r="17" spans="1:9" ht="61.5" thickBot="1" x14ac:dyDescent="0.35">
      <c r="A17" s="30" t="s">
        <v>3</v>
      </c>
      <c r="B17" s="209"/>
      <c r="C17" s="210"/>
      <c r="D17" s="209"/>
      <c r="E17" s="210"/>
      <c r="F17" s="239"/>
      <c r="G17" s="240"/>
      <c r="H17" s="91"/>
      <c r="I17" s="1"/>
    </row>
    <row r="18" spans="1:9" ht="13.5" thickBot="1" x14ac:dyDescent="0.25">
      <c r="A18" s="3" t="s">
        <v>23</v>
      </c>
      <c r="B18" s="217"/>
      <c r="C18" s="218"/>
      <c r="D18" s="217"/>
      <c r="E18" s="218"/>
      <c r="F18" s="217"/>
      <c r="G18" s="218"/>
      <c r="H18" s="92">
        <f>H19+H28+H40</f>
        <v>10633</v>
      </c>
      <c r="I18" s="1"/>
    </row>
    <row r="19" spans="1:9" ht="64.5" thickBot="1" x14ac:dyDescent="0.25">
      <c r="A19" s="4" t="s">
        <v>24</v>
      </c>
      <c r="B19" s="217"/>
      <c r="C19" s="218"/>
      <c r="D19" s="217"/>
      <c r="E19" s="218"/>
      <c r="F19" s="217"/>
      <c r="G19" s="218"/>
      <c r="H19" s="93">
        <f>H20</f>
        <v>291.39999999999998</v>
      </c>
      <c r="I19" s="1"/>
    </row>
    <row r="20" spans="1:9" ht="26.25" thickBot="1" x14ac:dyDescent="0.25">
      <c r="A20" s="5" t="s">
        <v>25</v>
      </c>
      <c r="B20" s="209">
        <v>9000000000</v>
      </c>
      <c r="C20" s="210"/>
      <c r="D20" s="209"/>
      <c r="E20" s="210"/>
      <c r="F20" s="209"/>
      <c r="G20" s="210"/>
      <c r="H20" s="94">
        <f>H21</f>
        <v>291.39999999999998</v>
      </c>
      <c r="I20" s="1"/>
    </row>
    <row r="21" spans="1:9" ht="39" thickBot="1" x14ac:dyDescent="0.25">
      <c r="A21" s="5" t="s">
        <v>26</v>
      </c>
      <c r="B21" s="209">
        <v>9900000000</v>
      </c>
      <c r="C21" s="210"/>
      <c r="D21" s="209"/>
      <c r="E21" s="210"/>
      <c r="F21" s="203"/>
      <c r="G21" s="204"/>
      <c r="H21" s="94">
        <f>H22+H25</f>
        <v>291.39999999999998</v>
      </c>
      <c r="I21" s="1"/>
    </row>
    <row r="22" spans="1:9" ht="26.25" thickBot="1" x14ac:dyDescent="0.25">
      <c r="A22" s="5" t="s">
        <v>27</v>
      </c>
      <c r="B22" s="209">
        <v>9900000210</v>
      </c>
      <c r="C22" s="210"/>
      <c r="D22" s="209"/>
      <c r="E22" s="210"/>
      <c r="F22" s="203"/>
      <c r="G22" s="204"/>
      <c r="H22" s="94">
        <f>H23+H24</f>
        <v>281</v>
      </c>
      <c r="I22" s="1"/>
    </row>
    <row r="23" spans="1:9" ht="39" thickBot="1" x14ac:dyDescent="0.25">
      <c r="A23" s="5" t="s">
        <v>29</v>
      </c>
      <c r="B23" s="209">
        <v>9900000210</v>
      </c>
      <c r="C23" s="210"/>
      <c r="D23" s="209">
        <v>240</v>
      </c>
      <c r="E23" s="210"/>
      <c r="F23" s="203" t="s">
        <v>58</v>
      </c>
      <c r="G23" s="204"/>
      <c r="H23" s="94">
        <v>280</v>
      </c>
      <c r="I23" s="1"/>
    </row>
    <row r="24" spans="1:9" ht="13.5" thickBot="1" x14ac:dyDescent="0.25">
      <c r="A24" s="5" t="s">
        <v>30</v>
      </c>
      <c r="B24" s="209">
        <v>9900000210</v>
      </c>
      <c r="C24" s="210"/>
      <c r="D24" s="209">
        <v>850</v>
      </c>
      <c r="E24" s="210"/>
      <c r="F24" s="203" t="s">
        <v>58</v>
      </c>
      <c r="G24" s="204"/>
      <c r="H24" s="94">
        <v>1</v>
      </c>
      <c r="I24" s="51"/>
    </row>
    <row r="25" spans="1:9" ht="90" customHeight="1" thickBot="1" x14ac:dyDescent="0.25">
      <c r="A25" s="5" t="s">
        <v>33</v>
      </c>
      <c r="B25" s="209">
        <v>9900005000</v>
      </c>
      <c r="C25" s="210"/>
      <c r="D25" s="209"/>
      <c r="E25" s="210"/>
      <c r="F25" s="203"/>
      <c r="G25" s="204"/>
      <c r="H25" s="94">
        <f>H26</f>
        <v>10.4</v>
      </c>
      <c r="I25" s="52"/>
    </row>
    <row r="26" spans="1:9" ht="36.75" thickBot="1" x14ac:dyDescent="0.25">
      <c r="A26" s="56" t="s">
        <v>105</v>
      </c>
      <c r="B26" s="211">
        <v>9900005030</v>
      </c>
      <c r="C26" s="212"/>
      <c r="D26" s="265"/>
      <c r="E26" s="266"/>
      <c r="F26" s="203"/>
      <c r="G26" s="204"/>
      <c r="H26" s="94">
        <f>H27</f>
        <v>10.4</v>
      </c>
      <c r="I26" s="52"/>
    </row>
    <row r="27" spans="1:9" ht="13.5" thickBot="1" x14ac:dyDescent="0.25">
      <c r="A27" s="5" t="s">
        <v>35</v>
      </c>
      <c r="B27" s="211">
        <v>9900005030</v>
      </c>
      <c r="C27" s="212"/>
      <c r="D27" s="265">
        <v>540</v>
      </c>
      <c r="E27" s="266"/>
      <c r="F27" s="203" t="s">
        <v>58</v>
      </c>
      <c r="G27" s="204"/>
      <c r="H27" s="94">
        <v>10.4</v>
      </c>
      <c r="I27" s="52"/>
    </row>
    <row r="28" spans="1:9" ht="64.5" thickBot="1" x14ac:dyDescent="0.25">
      <c r="A28" s="4" t="s">
        <v>31</v>
      </c>
      <c r="B28" s="217"/>
      <c r="C28" s="218"/>
      <c r="D28" s="217"/>
      <c r="E28" s="218"/>
      <c r="F28" s="205"/>
      <c r="G28" s="206"/>
      <c r="H28" s="93">
        <f>H29</f>
        <v>10048.6</v>
      </c>
      <c r="I28" s="1"/>
    </row>
    <row r="29" spans="1:9" ht="26.25" thickBot="1" x14ac:dyDescent="0.25">
      <c r="A29" s="5" t="s">
        <v>25</v>
      </c>
      <c r="B29" s="209">
        <v>9000000000</v>
      </c>
      <c r="C29" s="210"/>
      <c r="D29" s="209"/>
      <c r="E29" s="210"/>
      <c r="F29" s="203"/>
      <c r="G29" s="204"/>
      <c r="H29" s="94">
        <f>H30</f>
        <v>10048.6</v>
      </c>
      <c r="I29" s="1"/>
    </row>
    <row r="30" spans="1:9" ht="39" thickBot="1" x14ac:dyDescent="0.25">
      <c r="A30" s="5" t="s">
        <v>26</v>
      </c>
      <c r="B30" s="209">
        <v>9900000000</v>
      </c>
      <c r="C30" s="210"/>
      <c r="D30" s="209"/>
      <c r="E30" s="210"/>
      <c r="F30" s="203"/>
      <c r="G30" s="204"/>
      <c r="H30" s="94">
        <f>H31+H33+H37</f>
        <v>10048.6</v>
      </c>
      <c r="I30" s="1"/>
    </row>
    <row r="31" spans="1:9" ht="39" thickBot="1" x14ac:dyDescent="0.25">
      <c r="A31" s="5" t="s">
        <v>32</v>
      </c>
      <c r="B31" s="209">
        <v>9900000200</v>
      </c>
      <c r="C31" s="210"/>
      <c r="D31" s="209"/>
      <c r="E31" s="210"/>
      <c r="F31" s="203"/>
      <c r="G31" s="204"/>
      <c r="H31" s="94">
        <f>H32</f>
        <v>1494</v>
      </c>
      <c r="I31" s="1"/>
    </row>
    <row r="32" spans="1:9" ht="26.25" thickBot="1" x14ac:dyDescent="0.25">
      <c r="A32" s="5" t="s">
        <v>28</v>
      </c>
      <c r="B32" s="209">
        <v>9900000200</v>
      </c>
      <c r="C32" s="210"/>
      <c r="D32" s="209">
        <v>120</v>
      </c>
      <c r="E32" s="210"/>
      <c r="F32" s="203" t="s">
        <v>59</v>
      </c>
      <c r="G32" s="204"/>
      <c r="H32" s="94">
        <v>1494</v>
      </c>
      <c r="I32" s="1"/>
    </row>
    <row r="33" spans="1:9" ht="26.25" thickBot="1" x14ac:dyDescent="0.25">
      <c r="A33" s="5" t="s">
        <v>27</v>
      </c>
      <c r="B33" s="209">
        <v>9900000210</v>
      </c>
      <c r="C33" s="210"/>
      <c r="D33" s="209"/>
      <c r="E33" s="210"/>
      <c r="F33" s="203"/>
      <c r="G33" s="204"/>
      <c r="H33" s="94">
        <f>H34+H35+H36</f>
        <v>8456.6</v>
      </c>
      <c r="I33" s="1"/>
    </row>
    <row r="34" spans="1:9" ht="26.25" thickBot="1" x14ac:dyDescent="0.25">
      <c r="A34" s="5" t="s">
        <v>28</v>
      </c>
      <c r="B34" s="209">
        <v>9900000210</v>
      </c>
      <c r="C34" s="210"/>
      <c r="D34" s="209">
        <v>120</v>
      </c>
      <c r="E34" s="210"/>
      <c r="F34" s="203" t="s">
        <v>59</v>
      </c>
      <c r="G34" s="204"/>
      <c r="H34" s="94">
        <v>7036.6</v>
      </c>
      <c r="I34" s="1"/>
    </row>
    <row r="35" spans="1:9" ht="39" thickBot="1" x14ac:dyDescent="0.25">
      <c r="A35" s="5" t="s">
        <v>29</v>
      </c>
      <c r="B35" s="209">
        <v>9900000210</v>
      </c>
      <c r="C35" s="210"/>
      <c r="D35" s="209">
        <v>240</v>
      </c>
      <c r="E35" s="210"/>
      <c r="F35" s="203" t="s">
        <v>59</v>
      </c>
      <c r="G35" s="204"/>
      <c r="H35" s="94">
        <v>1390</v>
      </c>
      <c r="I35" s="1"/>
    </row>
    <row r="36" spans="1:9" ht="13.5" thickBot="1" x14ac:dyDescent="0.25">
      <c r="A36" s="5" t="s">
        <v>30</v>
      </c>
      <c r="B36" s="209">
        <v>9900000210</v>
      </c>
      <c r="C36" s="210"/>
      <c r="D36" s="209">
        <v>850</v>
      </c>
      <c r="E36" s="210"/>
      <c r="F36" s="203" t="s">
        <v>59</v>
      </c>
      <c r="G36" s="204"/>
      <c r="H36" s="94">
        <v>30</v>
      </c>
      <c r="I36" s="1"/>
    </row>
    <row r="37" spans="1:9" ht="89.25" customHeight="1" thickBot="1" x14ac:dyDescent="0.25">
      <c r="A37" s="5" t="s">
        <v>33</v>
      </c>
      <c r="B37" s="209">
        <v>9900005000</v>
      </c>
      <c r="C37" s="210"/>
      <c r="D37" s="209"/>
      <c r="E37" s="210"/>
      <c r="F37" s="203"/>
      <c r="G37" s="204"/>
      <c r="H37" s="94">
        <f>H38</f>
        <v>98</v>
      </c>
      <c r="I37" s="1"/>
    </row>
    <row r="38" spans="1:9" ht="39" thickBot="1" x14ac:dyDescent="0.25">
      <c r="A38" s="5" t="s">
        <v>34</v>
      </c>
      <c r="B38" s="211">
        <v>9900005010</v>
      </c>
      <c r="C38" s="212"/>
      <c r="D38" s="265"/>
      <c r="E38" s="266"/>
      <c r="F38" s="203"/>
      <c r="G38" s="204"/>
      <c r="H38" s="94">
        <f>H39</f>
        <v>98</v>
      </c>
      <c r="I38" s="1"/>
    </row>
    <row r="39" spans="1:9" ht="13.5" thickBot="1" x14ac:dyDescent="0.25">
      <c r="A39" s="5" t="s">
        <v>35</v>
      </c>
      <c r="B39" s="211">
        <v>9900005010</v>
      </c>
      <c r="C39" s="212"/>
      <c r="D39" s="265">
        <v>540</v>
      </c>
      <c r="E39" s="266"/>
      <c r="F39" s="203" t="s">
        <v>59</v>
      </c>
      <c r="G39" s="204"/>
      <c r="H39" s="94">
        <v>98</v>
      </c>
      <c r="I39" s="1"/>
    </row>
    <row r="40" spans="1:9" ht="13.5" thickBot="1" x14ac:dyDescent="0.25">
      <c r="A40" s="6" t="s">
        <v>37</v>
      </c>
      <c r="B40" s="209"/>
      <c r="C40" s="210"/>
      <c r="D40" s="209"/>
      <c r="E40" s="210"/>
      <c r="F40" s="203"/>
      <c r="G40" s="204"/>
      <c r="H40" s="93">
        <f>H41</f>
        <v>293</v>
      </c>
      <c r="I40" s="189"/>
    </row>
    <row r="41" spans="1:9" ht="26.25" thickBot="1" x14ac:dyDescent="0.25">
      <c r="A41" s="5" t="s">
        <v>25</v>
      </c>
      <c r="B41" s="205">
        <v>9000000000</v>
      </c>
      <c r="C41" s="206"/>
      <c r="D41" s="205"/>
      <c r="E41" s="206"/>
      <c r="F41" s="185"/>
      <c r="G41" s="186"/>
      <c r="H41" s="94">
        <f>H42</f>
        <v>293</v>
      </c>
      <c r="I41" s="189"/>
    </row>
    <row r="42" spans="1:9" ht="39" thickBot="1" x14ac:dyDescent="0.25">
      <c r="A42" s="5" t="s">
        <v>26</v>
      </c>
      <c r="B42" s="203">
        <v>9900000000</v>
      </c>
      <c r="C42" s="204"/>
      <c r="D42" s="203"/>
      <c r="E42" s="204"/>
      <c r="F42" s="185"/>
      <c r="G42" s="186"/>
      <c r="H42" s="94">
        <f>H43+H47+H45</f>
        <v>293</v>
      </c>
      <c r="I42" s="189"/>
    </row>
    <row r="43" spans="1:9" ht="29.25" customHeight="1" thickBot="1" x14ac:dyDescent="0.25">
      <c r="A43" s="5" t="s">
        <v>195</v>
      </c>
      <c r="B43" s="209">
        <v>9900000270</v>
      </c>
      <c r="C43" s="210"/>
      <c r="D43" s="209"/>
      <c r="E43" s="210"/>
      <c r="F43" s="203"/>
      <c r="G43" s="204"/>
      <c r="H43" s="93">
        <f>H44</f>
        <v>62</v>
      </c>
      <c r="I43" s="1"/>
    </row>
    <row r="44" spans="1:9" ht="13.5" thickBot="1" x14ac:dyDescent="0.25">
      <c r="A44" s="5" t="s">
        <v>30</v>
      </c>
      <c r="B44" s="209">
        <v>9900000270</v>
      </c>
      <c r="C44" s="210"/>
      <c r="D44" s="209">
        <v>850</v>
      </c>
      <c r="E44" s="210"/>
      <c r="F44" s="203" t="s">
        <v>60</v>
      </c>
      <c r="G44" s="204"/>
      <c r="H44" s="94">
        <v>62</v>
      </c>
      <c r="I44" s="189"/>
    </row>
    <row r="45" spans="1:9" ht="26.25" thickBot="1" x14ac:dyDescent="0.25">
      <c r="A45" s="5" t="s">
        <v>36</v>
      </c>
      <c r="B45" s="209">
        <v>9900000280</v>
      </c>
      <c r="C45" s="210"/>
      <c r="D45" s="209"/>
      <c r="E45" s="210"/>
      <c r="F45" s="203"/>
      <c r="G45" s="204"/>
      <c r="H45" s="94">
        <f>H46</f>
        <v>230</v>
      </c>
      <c r="I45" s="202"/>
    </row>
    <row r="46" spans="1:9" ht="39" thickBot="1" x14ac:dyDescent="0.25">
      <c r="A46" s="5" t="s">
        <v>29</v>
      </c>
      <c r="B46" s="209">
        <v>9900000280</v>
      </c>
      <c r="C46" s="210"/>
      <c r="D46" s="209">
        <v>240</v>
      </c>
      <c r="E46" s="210"/>
      <c r="F46" s="203" t="s">
        <v>60</v>
      </c>
      <c r="G46" s="204"/>
      <c r="H46" s="94">
        <v>230</v>
      </c>
      <c r="I46" s="202"/>
    </row>
    <row r="47" spans="1:9" ht="51.75" thickBot="1" x14ac:dyDescent="0.25">
      <c r="A47" s="137" t="s">
        <v>38</v>
      </c>
      <c r="B47" s="211">
        <v>9900071340</v>
      </c>
      <c r="C47" s="212"/>
      <c r="D47" s="265"/>
      <c r="E47" s="266"/>
      <c r="F47" s="203"/>
      <c r="G47" s="204"/>
      <c r="H47" s="139">
        <f>H48</f>
        <v>1</v>
      </c>
      <c r="I47" s="1"/>
    </row>
    <row r="48" spans="1:9" ht="39" thickBot="1" x14ac:dyDescent="0.25">
      <c r="A48" s="5" t="s">
        <v>40</v>
      </c>
      <c r="B48" s="211">
        <v>9900071340</v>
      </c>
      <c r="C48" s="212"/>
      <c r="D48" s="265">
        <v>240</v>
      </c>
      <c r="E48" s="266"/>
      <c r="F48" s="203" t="s">
        <v>60</v>
      </c>
      <c r="G48" s="204"/>
      <c r="H48" s="139">
        <v>1</v>
      </c>
      <c r="I48" s="1"/>
    </row>
    <row r="49" spans="1:9" ht="13.5" thickBot="1" x14ac:dyDescent="0.25">
      <c r="A49" s="8" t="s">
        <v>41</v>
      </c>
      <c r="B49" s="209"/>
      <c r="C49" s="210"/>
      <c r="D49" s="211"/>
      <c r="E49" s="212"/>
      <c r="F49" s="205"/>
      <c r="G49" s="206"/>
      <c r="H49" s="93">
        <f>H50</f>
        <v>254.4</v>
      </c>
      <c r="I49" s="1"/>
    </row>
    <row r="50" spans="1:9" ht="26.25" thickBot="1" x14ac:dyDescent="0.25">
      <c r="A50" s="5" t="s">
        <v>25</v>
      </c>
      <c r="B50" s="209">
        <v>9000000000</v>
      </c>
      <c r="C50" s="210"/>
      <c r="D50" s="209"/>
      <c r="E50" s="210"/>
      <c r="F50" s="203"/>
      <c r="G50" s="204"/>
      <c r="H50" s="94">
        <f>H51</f>
        <v>254.4</v>
      </c>
      <c r="I50" s="1"/>
    </row>
    <row r="51" spans="1:9" ht="13.5" thickBot="1" x14ac:dyDescent="0.25">
      <c r="A51" s="9" t="s">
        <v>42</v>
      </c>
      <c r="B51" s="209">
        <v>9900000000</v>
      </c>
      <c r="C51" s="210"/>
      <c r="D51" s="209"/>
      <c r="E51" s="210"/>
      <c r="F51" s="203"/>
      <c r="G51" s="204"/>
      <c r="H51" s="94">
        <f>H52</f>
        <v>254.4</v>
      </c>
      <c r="I51" s="1"/>
    </row>
    <row r="52" spans="1:9" ht="64.5" thickBot="1" x14ac:dyDescent="0.25">
      <c r="A52" s="10" t="s">
        <v>43</v>
      </c>
      <c r="B52" s="209">
        <v>9900051180</v>
      </c>
      <c r="C52" s="210"/>
      <c r="D52" s="209"/>
      <c r="E52" s="210"/>
      <c r="F52" s="203"/>
      <c r="G52" s="204"/>
      <c r="H52" s="94">
        <f>H53</f>
        <v>254.4</v>
      </c>
      <c r="I52" s="1"/>
    </row>
    <row r="53" spans="1:9" ht="39" thickBot="1" x14ac:dyDescent="0.25">
      <c r="A53" s="5" t="s">
        <v>39</v>
      </c>
      <c r="B53" s="265">
        <v>9900051180</v>
      </c>
      <c r="C53" s="266"/>
      <c r="D53" s="211">
        <v>120</v>
      </c>
      <c r="E53" s="212"/>
      <c r="F53" s="203" t="s">
        <v>61</v>
      </c>
      <c r="G53" s="204"/>
      <c r="H53" s="94">
        <v>254.4</v>
      </c>
      <c r="I53" s="1"/>
    </row>
    <row r="54" spans="1:9" ht="13.5" thickBot="1" x14ac:dyDescent="0.25">
      <c r="A54" s="4" t="s">
        <v>44</v>
      </c>
      <c r="B54" s="217"/>
      <c r="C54" s="218"/>
      <c r="D54" s="217"/>
      <c r="E54" s="218"/>
      <c r="F54" s="205"/>
      <c r="G54" s="206"/>
      <c r="H54" s="93">
        <f>H55+H80</f>
        <v>13796.5</v>
      </c>
      <c r="I54" s="1"/>
    </row>
    <row r="55" spans="1:9" ht="13.5" thickBot="1" x14ac:dyDescent="0.25">
      <c r="A55" s="3" t="s">
        <v>45</v>
      </c>
      <c r="B55" s="217"/>
      <c r="C55" s="218"/>
      <c r="D55" s="217"/>
      <c r="E55" s="218"/>
      <c r="F55" s="205"/>
      <c r="G55" s="206"/>
      <c r="H55" s="93">
        <f>H56+H69+H76</f>
        <v>13196.5</v>
      </c>
      <c r="I55" s="1"/>
    </row>
    <row r="56" spans="1:9" ht="81.75" customHeight="1" thickBot="1" x14ac:dyDescent="0.25">
      <c r="A56" s="5" t="s">
        <v>106</v>
      </c>
      <c r="B56" s="205" t="s">
        <v>62</v>
      </c>
      <c r="C56" s="206"/>
      <c r="D56" s="217"/>
      <c r="E56" s="218"/>
      <c r="F56" s="205"/>
      <c r="G56" s="206"/>
      <c r="H56" s="93">
        <f>H57+H64</f>
        <v>10663.5</v>
      </c>
      <c r="I56" s="1"/>
    </row>
    <row r="57" spans="1:9" ht="115.5" thickBot="1" x14ac:dyDescent="0.25">
      <c r="A57" s="5" t="s">
        <v>132</v>
      </c>
      <c r="B57" s="205" t="s">
        <v>133</v>
      </c>
      <c r="C57" s="206"/>
      <c r="D57" s="111"/>
      <c r="E57" s="112"/>
      <c r="F57" s="109"/>
      <c r="G57" s="110"/>
      <c r="H57" s="93">
        <f>H59+H61+H62</f>
        <v>7258.7000000000007</v>
      </c>
      <c r="I57" s="113"/>
    </row>
    <row r="58" spans="1:9" ht="41.25" customHeight="1" thickBot="1" x14ac:dyDescent="0.25">
      <c r="A58" s="5" t="s">
        <v>134</v>
      </c>
      <c r="B58" s="203" t="s">
        <v>0</v>
      </c>
      <c r="C58" s="204"/>
      <c r="D58" s="217"/>
      <c r="E58" s="218"/>
      <c r="F58" s="205"/>
      <c r="G58" s="206"/>
      <c r="H58" s="94">
        <f>H59</f>
        <v>5689.3</v>
      </c>
      <c r="I58" s="1"/>
    </row>
    <row r="59" spans="1:9" ht="39" thickBot="1" x14ac:dyDescent="0.25">
      <c r="A59" s="5" t="s">
        <v>29</v>
      </c>
      <c r="B59" s="203" t="s">
        <v>0</v>
      </c>
      <c r="C59" s="204"/>
      <c r="D59" s="209">
        <v>240</v>
      </c>
      <c r="E59" s="210"/>
      <c r="F59" s="203" t="s">
        <v>79</v>
      </c>
      <c r="G59" s="204"/>
      <c r="H59" s="94">
        <v>5689.3</v>
      </c>
      <c r="I59" s="1"/>
    </row>
    <row r="60" spans="1:9" ht="51.75" thickBot="1" x14ac:dyDescent="0.25">
      <c r="A60" s="72" t="s">
        <v>135</v>
      </c>
      <c r="B60" s="231" t="s">
        <v>1</v>
      </c>
      <c r="C60" s="224"/>
      <c r="D60" s="217"/>
      <c r="E60" s="218"/>
      <c r="F60" s="203"/>
      <c r="G60" s="204"/>
      <c r="H60" s="94">
        <f>H61</f>
        <v>1279.4000000000001</v>
      </c>
      <c r="I60" s="1"/>
    </row>
    <row r="61" spans="1:9" ht="39" thickBot="1" x14ac:dyDescent="0.25">
      <c r="A61" s="5" t="s">
        <v>46</v>
      </c>
      <c r="B61" s="234" t="s">
        <v>1</v>
      </c>
      <c r="C61" s="227"/>
      <c r="D61" s="209">
        <v>240</v>
      </c>
      <c r="E61" s="210"/>
      <c r="F61" s="203" t="s">
        <v>79</v>
      </c>
      <c r="G61" s="204"/>
      <c r="H61" s="94">
        <v>1279.4000000000001</v>
      </c>
      <c r="I61" s="1"/>
    </row>
    <row r="62" spans="1:9" ht="51.75" thickBot="1" x14ac:dyDescent="0.25">
      <c r="A62" s="5" t="s">
        <v>136</v>
      </c>
      <c r="B62" s="203" t="s">
        <v>100</v>
      </c>
      <c r="C62" s="204"/>
      <c r="D62" s="209"/>
      <c r="E62" s="210"/>
      <c r="F62" s="203"/>
      <c r="G62" s="204"/>
      <c r="H62" s="94">
        <f>H63</f>
        <v>290</v>
      </c>
      <c r="I62" s="1"/>
    </row>
    <row r="63" spans="1:9" ht="38.25" customHeight="1" thickBot="1" x14ac:dyDescent="0.25">
      <c r="A63" s="5" t="s">
        <v>29</v>
      </c>
      <c r="B63" s="203" t="s">
        <v>100</v>
      </c>
      <c r="C63" s="204"/>
      <c r="D63" s="209">
        <v>240</v>
      </c>
      <c r="E63" s="210"/>
      <c r="F63" s="203" t="s">
        <v>79</v>
      </c>
      <c r="G63" s="204"/>
      <c r="H63" s="94">
        <v>290</v>
      </c>
      <c r="I63" s="1"/>
    </row>
    <row r="64" spans="1:9" ht="106.5" customHeight="1" thickBot="1" x14ac:dyDescent="0.25">
      <c r="A64" s="199" t="s">
        <v>138</v>
      </c>
      <c r="B64" s="205" t="s">
        <v>137</v>
      </c>
      <c r="C64" s="206"/>
      <c r="D64" s="196"/>
      <c r="E64" s="197"/>
      <c r="F64" s="194"/>
      <c r="G64" s="195"/>
      <c r="H64" s="93">
        <f>H65+H67</f>
        <v>3404.8</v>
      </c>
      <c r="I64" s="113"/>
    </row>
    <row r="65" spans="1:9" ht="39" thickBot="1" x14ac:dyDescent="0.25">
      <c r="A65" s="73" t="s">
        <v>139</v>
      </c>
      <c r="B65" s="203" t="s">
        <v>93</v>
      </c>
      <c r="C65" s="204"/>
      <c r="D65" s="35"/>
      <c r="E65" s="36"/>
      <c r="F65" s="33"/>
      <c r="G65" s="34"/>
      <c r="H65" s="94">
        <f>H66</f>
        <v>1540</v>
      </c>
      <c r="I65" s="1"/>
    </row>
    <row r="66" spans="1:9" ht="39" thickBot="1" x14ac:dyDescent="0.25">
      <c r="A66" s="5" t="s">
        <v>29</v>
      </c>
      <c r="B66" s="203" t="s">
        <v>93</v>
      </c>
      <c r="C66" s="204"/>
      <c r="D66" s="209">
        <v>240</v>
      </c>
      <c r="E66" s="210"/>
      <c r="F66" s="203" t="s">
        <v>79</v>
      </c>
      <c r="G66" s="204"/>
      <c r="H66" s="94">
        <v>1540</v>
      </c>
      <c r="I66" s="1"/>
    </row>
    <row r="67" spans="1:9" ht="39" thickBot="1" x14ac:dyDescent="0.25">
      <c r="A67" s="74" t="s">
        <v>140</v>
      </c>
      <c r="B67" s="203" t="s">
        <v>99</v>
      </c>
      <c r="C67" s="204"/>
      <c r="D67" s="217"/>
      <c r="E67" s="218"/>
      <c r="F67" s="205"/>
      <c r="G67" s="206"/>
      <c r="H67" s="93">
        <f>H68</f>
        <v>1864.8</v>
      </c>
      <c r="I67" s="1"/>
    </row>
    <row r="68" spans="1:9" ht="39" thickBot="1" x14ac:dyDescent="0.25">
      <c r="A68" s="5" t="s">
        <v>29</v>
      </c>
      <c r="B68" s="203" t="s">
        <v>99</v>
      </c>
      <c r="C68" s="204"/>
      <c r="D68" s="209">
        <v>240</v>
      </c>
      <c r="E68" s="210"/>
      <c r="F68" s="203" t="s">
        <v>79</v>
      </c>
      <c r="G68" s="204"/>
      <c r="H68" s="94">
        <v>1864.8</v>
      </c>
      <c r="I68" s="1"/>
    </row>
    <row r="69" spans="1:9" ht="64.5" thickBot="1" x14ac:dyDescent="0.25">
      <c r="A69" s="4" t="s">
        <v>185</v>
      </c>
      <c r="B69" s="205" t="s">
        <v>186</v>
      </c>
      <c r="C69" s="206"/>
      <c r="D69" s="196"/>
      <c r="E69" s="197"/>
      <c r="F69" s="194"/>
      <c r="G69" s="195"/>
      <c r="H69" s="93">
        <f>H70+H72+H74</f>
        <v>2525</v>
      </c>
      <c r="I69" s="189"/>
    </row>
    <row r="70" spans="1:9" ht="42.75" customHeight="1" thickBot="1" x14ac:dyDescent="0.25">
      <c r="A70" s="5" t="s">
        <v>192</v>
      </c>
      <c r="B70" s="203" t="s">
        <v>191</v>
      </c>
      <c r="C70" s="204"/>
      <c r="D70" s="187"/>
      <c r="E70" s="188"/>
      <c r="F70" s="185"/>
      <c r="G70" s="186"/>
      <c r="H70" s="94">
        <f>H71</f>
        <v>1064</v>
      </c>
      <c r="I70" s="189"/>
    </row>
    <row r="71" spans="1:9" ht="39" thickBot="1" x14ac:dyDescent="0.25">
      <c r="A71" s="5" t="s">
        <v>29</v>
      </c>
      <c r="B71" s="203" t="s">
        <v>191</v>
      </c>
      <c r="C71" s="204"/>
      <c r="D71" s="209">
        <v>240</v>
      </c>
      <c r="E71" s="210"/>
      <c r="F71" s="185"/>
      <c r="G71" s="186"/>
      <c r="H71" s="94">
        <v>1064</v>
      </c>
      <c r="I71" s="189"/>
    </row>
    <row r="72" spans="1:9" ht="40.5" customHeight="1" thickBot="1" x14ac:dyDescent="0.25">
      <c r="A72" s="5" t="s">
        <v>187</v>
      </c>
      <c r="B72" s="203" t="s">
        <v>188</v>
      </c>
      <c r="C72" s="204"/>
      <c r="D72" s="187"/>
      <c r="E72" s="188"/>
      <c r="F72" s="185"/>
      <c r="G72" s="186"/>
      <c r="H72" s="94">
        <f>H73</f>
        <v>1411</v>
      </c>
      <c r="I72" s="189"/>
    </row>
    <row r="73" spans="1:9" ht="39" thickBot="1" x14ac:dyDescent="0.25">
      <c r="A73" s="5" t="s">
        <v>29</v>
      </c>
      <c r="B73" s="203" t="s">
        <v>188</v>
      </c>
      <c r="C73" s="204"/>
      <c r="D73" s="209">
        <v>240</v>
      </c>
      <c r="E73" s="210"/>
      <c r="F73" s="185"/>
      <c r="G73" s="186"/>
      <c r="H73" s="94">
        <v>1411</v>
      </c>
      <c r="I73" s="189"/>
    </row>
    <row r="74" spans="1:9" ht="51.75" thickBot="1" x14ac:dyDescent="0.25">
      <c r="A74" s="5" t="s">
        <v>190</v>
      </c>
      <c r="B74" s="203" t="s">
        <v>189</v>
      </c>
      <c r="C74" s="204"/>
      <c r="D74" s="187"/>
      <c r="E74" s="188"/>
      <c r="F74" s="185"/>
      <c r="G74" s="186"/>
      <c r="H74" s="94">
        <f>H75</f>
        <v>50</v>
      </c>
      <c r="I74" s="189"/>
    </row>
    <row r="75" spans="1:9" ht="39" thickBot="1" x14ac:dyDescent="0.25">
      <c r="A75" s="5" t="s">
        <v>29</v>
      </c>
      <c r="B75" s="203" t="s">
        <v>189</v>
      </c>
      <c r="C75" s="204"/>
      <c r="D75" s="209">
        <v>240</v>
      </c>
      <c r="E75" s="210"/>
      <c r="F75" s="185"/>
      <c r="G75" s="186"/>
      <c r="H75" s="94">
        <v>50</v>
      </c>
      <c r="I75" s="189"/>
    </row>
    <row r="76" spans="1:9" ht="26.25" thickBot="1" x14ac:dyDescent="0.25">
      <c r="A76" s="4" t="s">
        <v>25</v>
      </c>
      <c r="B76" s="205">
        <v>9000000000</v>
      </c>
      <c r="C76" s="206"/>
      <c r="D76" s="205"/>
      <c r="E76" s="206"/>
      <c r="F76" s="194"/>
      <c r="G76" s="195"/>
      <c r="H76" s="93">
        <f>H77</f>
        <v>8</v>
      </c>
      <c r="I76" s="198"/>
    </row>
    <row r="77" spans="1:9" ht="39" thickBot="1" x14ac:dyDescent="0.25">
      <c r="A77" s="5" t="s">
        <v>26</v>
      </c>
      <c r="B77" s="203">
        <v>9900000000</v>
      </c>
      <c r="C77" s="204"/>
      <c r="D77" s="203"/>
      <c r="E77" s="204"/>
      <c r="F77" s="190"/>
      <c r="G77" s="191"/>
      <c r="H77" s="94">
        <f>H78</f>
        <v>8</v>
      </c>
      <c r="I77" s="198"/>
    </row>
    <row r="78" spans="1:9" ht="26.25" thickBot="1" x14ac:dyDescent="0.25">
      <c r="A78" s="5" t="s">
        <v>195</v>
      </c>
      <c r="B78" s="209">
        <v>9900000270</v>
      </c>
      <c r="C78" s="210"/>
      <c r="D78" s="209"/>
      <c r="E78" s="210"/>
      <c r="F78" s="203"/>
      <c r="G78" s="204"/>
      <c r="H78" s="93">
        <f>H79</f>
        <v>8</v>
      </c>
      <c r="I78" s="198"/>
    </row>
    <row r="79" spans="1:9" ht="13.5" thickBot="1" x14ac:dyDescent="0.25">
      <c r="A79" s="5" t="s">
        <v>30</v>
      </c>
      <c r="B79" s="209">
        <v>9900000270</v>
      </c>
      <c r="C79" s="210"/>
      <c r="D79" s="209">
        <v>850</v>
      </c>
      <c r="E79" s="210"/>
      <c r="F79" s="203" t="s">
        <v>79</v>
      </c>
      <c r="G79" s="204"/>
      <c r="H79" s="94">
        <v>8</v>
      </c>
      <c r="I79" s="198"/>
    </row>
    <row r="80" spans="1:9" ht="26.25" thickBot="1" x14ac:dyDescent="0.25">
      <c r="A80" s="4" t="s">
        <v>47</v>
      </c>
      <c r="B80" s="205"/>
      <c r="C80" s="206"/>
      <c r="D80" s="217"/>
      <c r="E80" s="218"/>
      <c r="F80" s="205"/>
      <c r="G80" s="206"/>
      <c r="H80" s="93">
        <f>H81</f>
        <v>600</v>
      </c>
      <c r="I80" s="1"/>
    </row>
    <row r="81" spans="1:9" ht="26.25" thickBot="1" x14ac:dyDescent="0.25">
      <c r="A81" s="5" t="s">
        <v>25</v>
      </c>
      <c r="B81" s="203">
        <v>9000000000</v>
      </c>
      <c r="C81" s="204"/>
      <c r="D81" s="207"/>
      <c r="E81" s="208"/>
      <c r="F81" s="269"/>
      <c r="G81" s="270"/>
      <c r="H81" s="94">
        <f>H82</f>
        <v>600</v>
      </c>
      <c r="I81" s="1"/>
    </row>
    <row r="82" spans="1:9" ht="39" thickBot="1" x14ac:dyDescent="0.25">
      <c r="A82" s="5" t="s">
        <v>26</v>
      </c>
      <c r="B82" s="203">
        <v>9900000000</v>
      </c>
      <c r="C82" s="204"/>
      <c r="D82" s="211"/>
      <c r="E82" s="212"/>
      <c r="F82" s="267"/>
      <c r="G82" s="268"/>
      <c r="H82" s="94">
        <f>H83</f>
        <v>600</v>
      </c>
      <c r="I82" s="1"/>
    </row>
    <row r="83" spans="1:9" ht="26.25" thickBot="1" x14ac:dyDescent="0.25">
      <c r="A83" s="5" t="s">
        <v>36</v>
      </c>
      <c r="B83" s="209">
        <v>9900000280</v>
      </c>
      <c r="C83" s="210"/>
      <c r="D83" s="211"/>
      <c r="E83" s="212"/>
      <c r="F83" s="267"/>
      <c r="G83" s="268"/>
      <c r="H83" s="94">
        <f>H84</f>
        <v>600</v>
      </c>
      <c r="I83" s="1"/>
    </row>
    <row r="84" spans="1:9" ht="39" thickBot="1" x14ac:dyDescent="0.25">
      <c r="A84" s="5" t="s">
        <v>29</v>
      </c>
      <c r="B84" s="209">
        <v>9900000280</v>
      </c>
      <c r="C84" s="210"/>
      <c r="D84" s="209">
        <v>240</v>
      </c>
      <c r="E84" s="210"/>
      <c r="F84" s="267" t="s">
        <v>63</v>
      </c>
      <c r="G84" s="268"/>
      <c r="H84" s="94">
        <v>600</v>
      </c>
      <c r="I84" s="1"/>
    </row>
    <row r="85" spans="1:9" ht="13.5" thickBot="1" x14ac:dyDescent="0.25">
      <c r="A85" s="11" t="s">
        <v>48</v>
      </c>
      <c r="B85" s="205"/>
      <c r="C85" s="206"/>
      <c r="D85" s="217"/>
      <c r="E85" s="218"/>
      <c r="F85" s="205"/>
      <c r="G85" s="206"/>
      <c r="H85" s="93">
        <f>H86+H99+H112</f>
        <v>8678</v>
      </c>
      <c r="I85" s="1"/>
    </row>
    <row r="86" spans="1:9" ht="13.5" thickBot="1" x14ac:dyDescent="0.25">
      <c r="A86" s="11" t="s">
        <v>49</v>
      </c>
      <c r="B86" s="205"/>
      <c r="C86" s="206"/>
      <c r="D86" s="217"/>
      <c r="E86" s="218"/>
      <c r="F86" s="205"/>
      <c r="G86" s="206"/>
      <c r="H86" s="93">
        <f>H87+H93</f>
        <v>1216</v>
      </c>
      <c r="I86" s="1"/>
    </row>
    <row r="87" spans="1:9" ht="64.5" hidden="1" thickBot="1" x14ac:dyDescent="0.25">
      <c r="A87" s="5" t="s">
        <v>122</v>
      </c>
      <c r="B87" s="205" t="s">
        <v>118</v>
      </c>
      <c r="C87" s="206"/>
      <c r="D87" s="217"/>
      <c r="E87" s="218"/>
      <c r="F87" s="81"/>
      <c r="G87" s="82"/>
      <c r="H87" s="93">
        <f>H88</f>
        <v>0</v>
      </c>
      <c r="I87" s="83"/>
    </row>
    <row r="88" spans="1:9" ht="115.5" hidden="1" thickBot="1" x14ac:dyDescent="0.25">
      <c r="A88" s="10" t="s">
        <v>127</v>
      </c>
      <c r="B88" s="205" t="s">
        <v>130</v>
      </c>
      <c r="C88" s="206"/>
      <c r="D88" s="217"/>
      <c r="E88" s="218"/>
      <c r="F88" s="81"/>
      <c r="G88" s="82"/>
      <c r="H88" s="93">
        <f>H89+H91</f>
        <v>0</v>
      </c>
      <c r="I88" s="83"/>
    </row>
    <row r="89" spans="1:9" ht="90" hidden="1" thickBot="1" x14ac:dyDescent="0.25">
      <c r="A89" s="40" t="s">
        <v>149</v>
      </c>
      <c r="B89" s="205" t="s">
        <v>128</v>
      </c>
      <c r="C89" s="206"/>
      <c r="D89" s="207"/>
      <c r="E89" s="208"/>
      <c r="F89" s="205"/>
      <c r="G89" s="206"/>
      <c r="H89" s="93">
        <f>H90</f>
        <v>0</v>
      </c>
      <c r="I89" s="83"/>
    </row>
    <row r="90" spans="1:9" ht="13.5" hidden="1" thickBot="1" x14ac:dyDescent="0.25">
      <c r="A90" s="40" t="s">
        <v>117</v>
      </c>
      <c r="B90" s="205" t="s">
        <v>128</v>
      </c>
      <c r="C90" s="206"/>
      <c r="D90" s="209">
        <v>410</v>
      </c>
      <c r="E90" s="210"/>
      <c r="F90" s="203" t="s">
        <v>64</v>
      </c>
      <c r="G90" s="204"/>
      <c r="H90" s="94">
        <v>0</v>
      </c>
      <c r="I90" s="83"/>
    </row>
    <row r="91" spans="1:9" ht="90" hidden="1" thickBot="1" x14ac:dyDescent="0.25">
      <c r="A91" s="40" t="s">
        <v>150</v>
      </c>
      <c r="B91" s="205" t="s">
        <v>129</v>
      </c>
      <c r="C91" s="206"/>
      <c r="D91" s="207"/>
      <c r="E91" s="208"/>
      <c r="F91" s="205"/>
      <c r="G91" s="206"/>
      <c r="H91" s="93">
        <f>H92</f>
        <v>0</v>
      </c>
      <c r="I91" s="83"/>
    </row>
    <row r="92" spans="1:9" ht="13.5" hidden="1" thickBot="1" x14ac:dyDescent="0.25">
      <c r="A92" s="40" t="s">
        <v>117</v>
      </c>
      <c r="B92" s="203" t="s">
        <v>129</v>
      </c>
      <c r="C92" s="204"/>
      <c r="D92" s="209">
        <v>410</v>
      </c>
      <c r="E92" s="210"/>
      <c r="F92" s="203" t="s">
        <v>64</v>
      </c>
      <c r="G92" s="204"/>
      <c r="H92" s="94">
        <v>0</v>
      </c>
      <c r="I92" s="83"/>
    </row>
    <row r="93" spans="1:9" ht="26.25" thickBot="1" x14ac:dyDescent="0.25">
      <c r="A93" s="5" t="s">
        <v>25</v>
      </c>
      <c r="B93" s="203">
        <v>9000000000</v>
      </c>
      <c r="C93" s="204"/>
      <c r="D93" s="217"/>
      <c r="E93" s="218"/>
      <c r="F93" s="205"/>
      <c r="G93" s="206"/>
      <c r="H93" s="93">
        <f>H94</f>
        <v>1216</v>
      </c>
      <c r="I93" s="1"/>
    </row>
    <row r="94" spans="1:9" ht="39" thickBot="1" x14ac:dyDescent="0.25">
      <c r="A94" s="5" t="s">
        <v>26</v>
      </c>
      <c r="B94" s="203">
        <v>9900000000</v>
      </c>
      <c r="C94" s="204"/>
      <c r="D94" s="209"/>
      <c r="E94" s="210"/>
      <c r="F94" s="203"/>
      <c r="G94" s="204"/>
      <c r="H94" s="94">
        <f>H95+H97</f>
        <v>1216</v>
      </c>
      <c r="I94" s="1"/>
    </row>
    <row r="95" spans="1:9" ht="26.25" thickBot="1" x14ac:dyDescent="0.25">
      <c r="A95" s="5" t="s">
        <v>36</v>
      </c>
      <c r="B95" s="209">
        <v>9900000280</v>
      </c>
      <c r="C95" s="210"/>
      <c r="D95" s="211"/>
      <c r="E95" s="212"/>
      <c r="F95" s="203"/>
      <c r="G95" s="204"/>
      <c r="H95" s="94">
        <f>H96</f>
        <v>960</v>
      </c>
      <c r="I95" s="1"/>
    </row>
    <row r="96" spans="1:9" ht="39" thickBot="1" x14ac:dyDescent="0.25">
      <c r="A96" s="5" t="s">
        <v>29</v>
      </c>
      <c r="B96" s="209">
        <v>9900000280</v>
      </c>
      <c r="C96" s="210"/>
      <c r="D96" s="209">
        <v>240</v>
      </c>
      <c r="E96" s="210"/>
      <c r="F96" s="203" t="s">
        <v>64</v>
      </c>
      <c r="G96" s="204"/>
      <c r="H96" s="94">
        <v>960</v>
      </c>
      <c r="I96" s="1"/>
    </row>
    <row r="97" spans="1:9" ht="64.5" thickBot="1" x14ac:dyDescent="0.25">
      <c r="A97" s="5" t="s">
        <v>154</v>
      </c>
      <c r="B97" s="217" t="s">
        <v>102</v>
      </c>
      <c r="C97" s="218"/>
      <c r="D97" s="207"/>
      <c r="E97" s="208"/>
      <c r="F97" s="205"/>
      <c r="G97" s="206"/>
      <c r="H97" s="93">
        <f>H98</f>
        <v>256</v>
      </c>
      <c r="I97" s="1"/>
    </row>
    <row r="98" spans="1:9" ht="39" thickBot="1" x14ac:dyDescent="0.25">
      <c r="A98" s="5" t="s">
        <v>29</v>
      </c>
      <c r="B98" s="209" t="s">
        <v>102</v>
      </c>
      <c r="C98" s="210"/>
      <c r="D98" s="209">
        <v>240</v>
      </c>
      <c r="E98" s="210"/>
      <c r="F98" s="203" t="s">
        <v>64</v>
      </c>
      <c r="G98" s="204"/>
      <c r="H98" s="94">
        <v>256</v>
      </c>
      <c r="I98" s="1"/>
    </row>
    <row r="99" spans="1:9" ht="13.5" thickBot="1" x14ac:dyDescent="0.25">
      <c r="A99" s="3" t="s">
        <v>50</v>
      </c>
      <c r="B99" s="205"/>
      <c r="C99" s="206"/>
      <c r="D99" s="217"/>
      <c r="E99" s="218"/>
      <c r="F99" s="205"/>
      <c r="G99" s="206"/>
      <c r="H99" s="93">
        <f>H100+H108</f>
        <v>720</v>
      </c>
      <c r="I99" s="1"/>
    </row>
    <row r="100" spans="1:9" ht="115.5" hidden="1" thickBot="1" x14ac:dyDescent="0.25">
      <c r="A100" s="5" t="s">
        <v>126</v>
      </c>
      <c r="B100" s="205" t="s">
        <v>124</v>
      </c>
      <c r="C100" s="206"/>
      <c r="D100" s="217"/>
      <c r="E100" s="218"/>
      <c r="F100" s="205"/>
      <c r="G100" s="206"/>
      <c r="H100" s="94">
        <f>H101</f>
        <v>0</v>
      </c>
      <c r="I100" s="1"/>
    </row>
    <row r="101" spans="1:9" ht="90" hidden="1" thickBot="1" x14ac:dyDescent="0.25">
      <c r="A101" s="5" t="s">
        <v>157</v>
      </c>
      <c r="B101" s="205" t="s">
        <v>125</v>
      </c>
      <c r="C101" s="206"/>
      <c r="D101" s="209"/>
      <c r="E101" s="210"/>
      <c r="F101" s="205"/>
      <c r="G101" s="206"/>
      <c r="H101" s="94">
        <f>H102+H106</f>
        <v>0</v>
      </c>
      <c r="I101" s="1"/>
    </row>
    <row r="102" spans="1:9" ht="39" hidden="1" thickBot="1" x14ac:dyDescent="0.25">
      <c r="A102" s="5" t="s">
        <v>156</v>
      </c>
      <c r="B102" s="209">
        <v>610070260</v>
      </c>
      <c r="C102" s="210"/>
      <c r="D102" s="211"/>
      <c r="E102" s="212"/>
      <c r="F102" s="203"/>
      <c r="G102" s="204"/>
      <c r="H102" s="94">
        <f>H103</f>
        <v>0</v>
      </c>
      <c r="I102" s="1"/>
    </row>
    <row r="103" spans="1:9" ht="39" hidden="1" thickBot="1" x14ac:dyDescent="0.25">
      <c r="A103" s="5" t="s">
        <v>29</v>
      </c>
      <c r="B103" s="209">
        <v>610070260</v>
      </c>
      <c r="C103" s="210"/>
      <c r="D103" s="209">
        <v>240</v>
      </c>
      <c r="E103" s="210"/>
      <c r="F103" s="203" t="s">
        <v>65</v>
      </c>
      <c r="G103" s="204"/>
      <c r="H103" s="94">
        <v>0</v>
      </c>
      <c r="I103" s="1"/>
    </row>
    <row r="104" spans="1:9" ht="13.5" hidden="1" customHeight="1" thickBot="1" x14ac:dyDescent="0.25">
      <c r="A104" s="5" t="s">
        <v>158</v>
      </c>
      <c r="B104" s="209" t="s">
        <v>123</v>
      </c>
      <c r="C104" s="210"/>
      <c r="D104" s="35"/>
      <c r="E104" s="36"/>
      <c r="F104" s="33"/>
      <c r="G104" s="34"/>
      <c r="H104" s="94">
        <f>H105</f>
        <v>0</v>
      </c>
      <c r="I104" s="1"/>
    </row>
    <row r="105" spans="1:9" ht="13.5" hidden="1" customHeight="1" thickBot="1" x14ac:dyDescent="0.25">
      <c r="A105" s="5" t="s">
        <v>29</v>
      </c>
      <c r="B105" s="209" t="s">
        <v>123</v>
      </c>
      <c r="C105" s="210"/>
      <c r="D105" s="209">
        <v>240</v>
      </c>
      <c r="E105" s="210"/>
      <c r="F105" s="203" t="s">
        <v>65</v>
      </c>
      <c r="G105" s="204"/>
      <c r="H105" s="94">
        <v>0</v>
      </c>
      <c r="I105" s="1"/>
    </row>
    <row r="106" spans="1:9" ht="39" hidden="1" thickBot="1" x14ac:dyDescent="0.25">
      <c r="A106" s="5" t="s">
        <v>158</v>
      </c>
      <c r="B106" s="209" t="s">
        <v>123</v>
      </c>
      <c r="C106" s="210"/>
      <c r="D106" s="77"/>
      <c r="E106" s="78"/>
      <c r="F106" s="79"/>
      <c r="G106" s="80"/>
      <c r="H106" s="94">
        <f>H107</f>
        <v>0</v>
      </c>
      <c r="I106" s="83"/>
    </row>
    <row r="107" spans="1:9" ht="39" hidden="1" thickBot="1" x14ac:dyDescent="0.25">
      <c r="A107" s="5" t="s">
        <v>29</v>
      </c>
      <c r="B107" s="209" t="s">
        <v>123</v>
      </c>
      <c r="C107" s="210"/>
      <c r="D107" s="209">
        <v>240</v>
      </c>
      <c r="E107" s="210"/>
      <c r="F107" s="203" t="s">
        <v>65</v>
      </c>
      <c r="G107" s="204"/>
      <c r="H107" s="94">
        <v>0</v>
      </c>
      <c r="I107" s="83"/>
    </row>
    <row r="108" spans="1:9" ht="26.25" thickBot="1" x14ac:dyDescent="0.25">
      <c r="A108" s="5" t="s">
        <v>36</v>
      </c>
      <c r="B108" s="203">
        <v>9000000000</v>
      </c>
      <c r="C108" s="204"/>
      <c r="D108" s="217"/>
      <c r="E108" s="218"/>
      <c r="F108" s="205"/>
      <c r="G108" s="206"/>
      <c r="H108" s="94">
        <f>H109</f>
        <v>720</v>
      </c>
      <c r="I108" s="83"/>
    </row>
    <row r="109" spans="1:9" ht="39" thickBot="1" x14ac:dyDescent="0.25">
      <c r="A109" s="5" t="s">
        <v>29</v>
      </c>
      <c r="B109" s="203">
        <v>9900000000</v>
      </c>
      <c r="C109" s="204"/>
      <c r="D109" s="209"/>
      <c r="E109" s="210"/>
      <c r="F109" s="205"/>
      <c r="G109" s="206"/>
      <c r="H109" s="94">
        <f>H110</f>
        <v>720</v>
      </c>
      <c r="I109" s="83"/>
    </row>
    <row r="110" spans="1:9" ht="26.25" thickBot="1" x14ac:dyDescent="0.25">
      <c r="A110" s="5" t="s">
        <v>36</v>
      </c>
      <c r="B110" s="209">
        <v>9900000280</v>
      </c>
      <c r="C110" s="210"/>
      <c r="D110" s="211"/>
      <c r="E110" s="212"/>
      <c r="F110" s="203"/>
      <c r="G110" s="204"/>
      <c r="H110" s="94">
        <f>H111</f>
        <v>720</v>
      </c>
      <c r="I110" s="1"/>
    </row>
    <row r="111" spans="1:9" ht="39" thickBot="1" x14ac:dyDescent="0.25">
      <c r="A111" s="5" t="s">
        <v>29</v>
      </c>
      <c r="B111" s="209">
        <v>9900000280</v>
      </c>
      <c r="C111" s="210"/>
      <c r="D111" s="209">
        <v>240</v>
      </c>
      <c r="E111" s="210"/>
      <c r="F111" s="203" t="s">
        <v>65</v>
      </c>
      <c r="G111" s="204"/>
      <c r="H111" s="94">
        <v>720</v>
      </c>
      <c r="I111" s="1"/>
    </row>
    <row r="112" spans="1:9" ht="13.5" thickBot="1" x14ac:dyDescent="0.25">
      <c r="A112" s="3" t="s">
        <v>51</v>
      </c>
      <c r="B112" s="205"/>
      <c r="C112" s="206"/>
      <c r="D112" s="217"/>
      <c r="E112" s="218"/>
      <c r="F112" s="205"/>
      <c r="G112" s="206"/>
      <c r="H112" s="93">
        <f>H113+H135</f>
        <v>6742</v>
      </c>
      <c r="I112" s="1"/>
    </row>
    <row r="113" spans="1:9" ht="77.25" thickBot="1" x14ac:dyDescent="0.25">
      <c r="A113" s="5" t="s">
        <v>110</v>
      </c>
      <c r="B113" s="205" t="s">
        <v>66</v>
      </c>
      <c r="C113" s="206"/>
      <c r="D113" s="217"/>
      <c r="E113" s="218"/>
      <c r="F113" s="205"/>
      <c r="G113" s="206"/>
      <c r="H113" s="93">
        <f>H114+H117+H120+H131+H124+H126+H129+H133</f>
        <v>6662</v>
      </c>
      <c r="I113" s="1"/>
    </row>
    <row r="114" spans="1:9" ht="115.5" thickBot="1" x14ac:dyDescent="0.25">
      <c r="A114" s="5" t="s">
        <v>68</v>
      </c>
      <c r="B114" s="205" t="s">
        <v>67</v>
      </c>
      <c r="C114" s="206"/>
      <c r="D114" s="217"/>
      <c r="E114" s="218"/>
      <c r="F114" s="205"/>
      <c r="G114" s="206"/>
      <c r="H114" s="93">
        <f>H115</f>
        <v>2900</v>
      </c>
      <c r="I114" s="1"/>
    </row>
    <row r="115" spans="1:9" ht="26.25" thickBot="1" x14ac:dyDescent="0.25">
      <c r="A115" s="5" t="s">
        <v>159</v>
      </c>
      <c r="B115" s="203" t="s">
        <v>70</v>
      </c>
      <c r="C115" s="204"/>
      <c r="D115" s="217"/>
      <c r="E115" s="218"/>
      <c r="F115" s="203"/>
      <c r="G115" s="204"/>
      <c r="H115" s="94">
        <f>H116</f>
        <v>2900</v>
      </c>
      <c r="I115" s="1"/>
    </row>
    <row r="116" spans="1:9" ht="39" thickBot="1" x14ac:dyDescent="0.25">
      <c r="A116" s="5" t="s">
        <v>29</v>
      </c>
      <c r="B116" s="203" t="s">
        <v>70</v>
      </c>
      <c r="C116" s="204"/>
      <c r="D116" s="209">
        <v>240</v>
      </c>
      <c r="E116" s="210"/>
      <c r="F116" s="203" t="s">
        <v>69</v>
      </c>
      <c r="G116" s="204"/>
      <c r="H116" s="94">
        <v>2900</v>
      </c>
      <c r="I116" s="1"/>
    </row>
    <row r="117" spans="1:9" ht="102.75" thickBot="1" x14ac:dyDescent="0.25">
      <c r="A117" s="5" t="s">
        <v>111</v>
      </c>
      <c r="B117" s="205" t="s">
        <v>88</v>
      </c>
      <c r="C117" s="206"/>
      <c r="D117" s="211"/>
      <c r="E117" s="212"/>
      <c r="F117" s="203"/>
      <c r="G117" s="204"/>
      <c r="H117" s="93">
        <f>H118</f>
        <v>250</v>
      </c>
      <c r="I117" s="1"/>
    </row>
    <row r="118" spans="1:9" ht="39" thickBot="1" x14ac:dyDescent="0.25">
      <c r="A118" s="5" t="s">
        <v>160</v>
      </c>
      <c r="B118" s="203" t="s">
        <v>85</v>
      </c>
      <c r="C118" s="204"/>
      <c r="D118" s="209"/>
      <c r="E118" s="210"/>
      <c r="F118" s="203"/>
      <c r="G118" s="204"/>
      <c r="H118" s="94">
        <f>H119</f>
        <v>250</v>
      </c>
      <c r="I118" s="1"/>
    </row>
    <row r="119" spans="1:9" ht="39" thickBot="1" x14ac:dyDescent="0.25">
      <c r="A119" s="5" t="s">
        <v>29</v>
      </c>
      <c r="B119" s="203" t="s">
        <v>85</v>
      </c>
      <c r="C119" s="204"/>
      <c r="D119" s="211">
        <v>240</v>
      </c>
      <c r="E119" s="212"/>
      <c r="F119" s="203" t="s">
        <v>69</v>
      </c>
      <c r="G119" s="204"/>
      <c r="H119" s="94">
        <v>250</v>
      </c>
      <c r="I119" s="1"/>
    </row>
    <row r="120" spans="1:9" ht="115.5" thickBot="1" x14ac:dyDescent="0.25">
      <c r="A120" s="5" t="s">
        <v>71</v>
      </c>
      <c r="B120" s="205" t="s">
        <v>87</v>
      </c>
      <c r="C120" s="206"/>
      <c r="D120" s="207"/>
      <c r="E120" s="208"/>
      <c r="F120" s="205"/>
      <c r="G120" s="206"/>
      <c r="H120" s="141">
        <f>H121</f>
        <v>2650</v>
      </c>
      <c r="I120" s="1"/>
    </row>
    <row r="121" spans="1:9" ht="30" customHeight="1" thickBot="1" x14ac:dyDescent="0.25">
      <c r="A121" s="5" t="s">
        <v>141</v>
      </c>
      <c r="B121" s="203" t="s">
        <v>86</v>
      </c>
      <c r="C121" s="204"/>
      <c r="D121" s="211"/>
      <c r="E121" s="212"/>
      <c r="F121" s="203"/>
      <c r="G121" s="204"/>
      <c r="H121" s="142">
        <f>H122</f>
        <v>2650</v>
      </c>
      <c r="I121" s="1"/>
    </row>
    <row r="122" spans="1:9" ht="39" thickBot="1" x14ac:dyDescent="0.25">
      <c r="A122" s="46" t="s">
        <v>29</v>
      </c>
      <c r="B122" s="203" t="s">
        <v>86</v>
      </c>
      <c r="C122" s="204"/>
      <c r="D122" s="211">
        <v>240</v>
      </c>
      <c r="E122" s="212"/>
      <c r="F122" s="203" t="s">
        <v>69</v>
      </c>
      <c r="G122" s="204"/>
      <c r="H122" s="142">
        <v>2650</v>
      </c>
      <c r="I122" s="1"/>
    </row>
    <row r="123" spans="1:9" ht="102.75" thickBot="1" x14ac:dyDescent="0.25">
      <c r="A123" s="73" t="s">
        <v>164</v>
      </c>
      <c r="B123" s="232" t="s">
        <v>142</v>
      </c>
      <c r="C123" s="232"/>
      <c r="D123" s="119"/>
      <c r="E123" s="120"/>
      <c r="F123" s="121"/>
      <c r="G123" s="122"/>
      <c r="H123" s="143">
        <f>H124+H126</f>
        <v>862</v>
      </c>
      <c r="I123" s="113"/>
    </row>
    <row r="124" spans="1:9" ht="46.5" customHeight="1" x14ac:dyDescent="0.2">
      <c r="A124" s="73" t="s">
        <v>165</v>
      </c>
      <c r="B124" s="223" t="s">
        <v>90</v>
      </c>
      <c r="C124" s="223"/>
      <c r="D124" s="54"/>
      <c r="E124" s="55"/>
      <c r="F124" s="53"/>
      <c r="G124" s="118"/>
      <c r="H124" s="140">
        <f>H125</f>
        <v>784.4</v>
      </c>
      <c r="I124" s="1"/>
    </row>
    <row r="125" spans="1:9" ht="38.25" x14ac:dyDescent="0.2">
      <c r="A125" s="107" t="s">
        <v>29</v>
      </c>
      <c r="B125" s="224" t="s">
        <v>90</v>
      </c>
      <c r="C125" s="224"/>
      <c r="D125" s="233">
        <v>240</v>
      </c>
      <c r="E125" s="233"/>
      <c r="F125" s="224" t="s">
        <v>69</v>
      </c>
      <c r="G125" s="224"/>
      <c r="H125" s="103">
        <v>784.4</v>
      </c>
      <c r="I125" s="1"/>
    </row>
    <row r="126" spans="1:9" ht="38.25" x14ac:dyDescent="0.2">
      <c r="A126" s="75" t="s">
        <v>166</v>
      </c>
      <c r="B126" s="225" t="s">
        <v>101</v>
      </c>
      <c r="C126" s="225"/>
      <c r="D126" s="228"/>
      <c r="E126" s="229"/>
      <c r="F126" s="230"/>
      <c r="G126" s="231"/>
      <c r="H126" s="104">
        <f>H127</f>
        <v>77.599999999999994</v>
      </c>
      <c r="I126" s="1"/>
    </row>
    <row r="127" spans="1:9" ht="39" thickBot="1" x14ac:dyDescent="0.25">
      <c r="A127" s="124" t="s">
        <v>29</v>
      </c>
      <c r="B127" s="226" t="s">
        <v>101</v>
      </c>
      <c r="C127" s="227"/>
      <c r="D127" s="213">
        <v>240</v>
      </c>
      <c r="E127" s="214"/>
      <c r="F127" s="226" t="s">
        <v>69</v>
      </c>
      <c r="G127" s="227"/>
      <c r="H127" s="94">
        <v>77.599999999999994</v>
      </c>
      <c r="I127" s="1"/>
    </row>
    <row r="128" spans="1:9" ht="153.75" hidden="1" thickBot="1" x14ac:dyDescent="0.25">
      <c r="A128" s="106" t="s">
        <v>143</v>
      </c>
      <c r="B128" s="215" t="s">
        <v>144</v>
      </c>
      <c r="C128" s="216"/>
      <c r="D128" s="116"/>
      <c r="E128" s="117"/>
      <c r="F128" s="115"/>
      <c r="G128" s="114"/>
      <c r="H128" s="94">
        <f>H130+H131+H133</f>
        <v>0</v>
      </c>
      <c r="I128" s="113"/>
    </row>
    <row r="129" spans="1:9" ht="90" hidden="1" thickBot="1" x14ac:dyDescent="0.25">
      <c r="A129" s="72" t="s">
        <v>145</v>
      </c>
      <c r="B129" s="215" t="s">
        <v>92</v>
      </c>
      <c r="C129" s="216"/>
      <c r="D129" s="44"/>
      <c r="E129" s="45"/>
      <c r="F129" s="33"/>
      <c r="G129" s="34"/>
      <c r="H129" s="93">
        <f>H130</f>
        <v>0</v>
      </c>
      <c r="I129" s="1"/>
    </row>
    <row r="130" spans="1:9" ht="39" hidden="1" thickBot="1" x14ac:dyDescent="0.25">
      <c r="A130" s="72" t="s">
        <v>29</v>
      </c>
      <c r="B130" s="203" t="s">
        <v>92</v>
      </c>
      <c r="C130" s="204"/>
      <c r="D130" s="211">
        <v>240</v>
      </c>
      <c r="E130" s="212"/>
      <c r="F130" s="203" t="s">
        <v>69</v>
      </c>
      <c r="G130" s="204"/>
      <c r="H130" s="94">
        <v>0</v>
      </c>
      <c r="I130" s="1"/>
    </row>
    <row r="131" spans="1:9" ht="90" hidden="1" thickBot="1" x14ac:dyDescent="0.25">
      <c r="A131" s="76" t="s">
        <v>161</v>
      </c>
      <c r="B131" s="205" t="s">
        <v>91</v>
      </c>
      <c r="C131" s="206"/>
      <c r="D131" s="211"/>
      <c r="E131" s="212"/>
      <c r="F131" s="203"/>
      <c r="G131" s="204"/>
      <c r="H131" s="93">
        <f>H132</f>
        <v>0</v>
      </c>
      <c r="I131" s="1"/>
    </row>
    <row r="132" spans="1:9" ht="39" hidden="1" thickBot="1" x14ac:dyDescent="0.25">
      <c r="A132" s="72" t="s">
        <v>29</v>
      </c>
      <c r="B132" s="203" t="s">
        <v>91</v>
      </c>
      <c r="C132" s="204"/>
      <c r="D132" s="211">
        <v>240</v>
      </c>
      <c r="E132" s="212"/>
      <c r="F132" s="203" t="s">
        <v>69</v>
      </c>
      <c r="G132" s="204"/>
      <c r="H132" s="94">
        <v>0</v>
      </c>
      <c r="I132" s="1"/>
    </row>
    <row r="133" spans="1:9" ht="90" hidden="1" thickBot="1" x14ac:dyDescent="0.25">
      <c r="A133" s="76" t="s">
        <v>146</v>
      </c>
      <c r="B133" s="205" t="s">
        <v>95</v>
      </c>
      <c r="C133" s="206"/>
      <c r="D133" s="44"/>
      <c r="E133" s="45"/>
      <c r="F133" s="33"/>
      <c r="G133" s="34"/>
      <c r="H133" s="93">
        <f>H134</f>
        <v>0</v>
      </c>
      <c r="I133" s="1"/>
    </row>
    <row r="134" spans="1:9" ht="39" hidden="1" thickBot="1" x14ac:dyDescent="0.25">
      <c r="A134" s="72" t="s">
        <v>29</v>
      </c>
      <c r="B134" s="203" t="s">
        <v>95</v>
      </c>
      <c r="C134" s="204"/>
      <c r="D134" s="211">
        <v>240</v>
      </c>
      <c r="E134" s="212"/>
      <c r="F134" s="203" t="s">
        <v>69</v>
      </c>
      <c r="G134" s="204"/>
      <c r="H134" s="94">
        <v>0</v>
      </c>
      <c r="I134" s="1"/>
    </row>
    <row r="135" spans="1:9" ht="26.25" thickBot="1" x14ac:dyDescent="0.25">
      <c r="A135" s="5" t="s">
        <v>25</v>
      </c>
      <c r="B135" s="205">
        <v>9000000000</v>
      </c>
      <c r="C135" s="206"/>
      <c r="D135" s="44"/>
      <c r="E135" s="45"/>
      <c r="F135" s="33"/>
      <c r="G135" s="34"/>
      <c r="H135" s="93">
        <f>H136</f>
        <v>80</v>
      </c>
      <c r="I135" s="1"/>
    </row>
    <row r="136" spans="1:9" ht="39" thickBot="1" x14ac:dyDescent="0.25">
      <c r="A136" s="5" t="s">
        <v>26</v>
      </c>
      <c r="B136" s="203">
        <v>9900000000</v>
      </c>
      <c r="C136" s="204"/>
      <c r="D136" s="44"/>
      <c r="E136" s="45"/>
      <c r="F136" s="33"/>
      <c r="G136" s="34"/>
      <c r="H136" s="94">
        <f>H137</f>
        <v>80</v>
      </c>
      <c r="I136" s="1"/>
    </row>
    <row r="137" spans="1:9" ht="29.25" customHeight="1" thickBot="1" x14ac:dyDescent="0.25">
      <c r="A137" s="5" t="s">
        <v>94</v>
      </c>
      <c r="B137" s="211">
        <v>9900005040</v>
      </c>
      <c r="C137" s="212"/>
      <c r="D137" s="44"/>
      <c r="E137" s="45"/>
      <c r="F137" s="33"/>
      <c r="G137" s="34"/>
      <c r="H137" s="94">
        <f>H138</f>
        <v>80</v>
      </c>
      <c r="I137" s="1"/>
    </row>
    <row r="138" spans="1:9" ht="13.5" thickBot="1" x14ac:dyDescent="0.25">
      <c r="A138" s="5" t="s">
        <v>35</v>
      </c>
      <c r="B138" s="211">
        <v>9900005040</v>
      </c>
      <c r="C138" s="212"/>
      <c r="D138" s="211">
        <v>540</v>
      </c>
      <c r="E138" s="212"/>
      <c r="F138" s="203" t="s">
        <v>69</v>
      </c>
      <c r="G138" s="204"/>
      <c r="H138" s="94">
        <v>80</v>
      </c>
      <c r="I138" s="1"/>
    </row>
    <row r="139" spans="1:9" ht="32.25" customHeight="1" thickBot="1" x14ac:dyDescent="0.25">
      <c r="A139" s="41" t="s">
        <v>53</v>
      </c>
      <c r="B139" s="205"/>
      <c r="C139" s="206"/>
      <c r="D139" s="217"/>
      <c r="E139" s="218"/>
      <c r="F139" s="205"/>
      <c r="G139" s="206"/>
      <c r="H139" s="93">
        <f>H140</f>
        <v>17250.100000000002</v>
      </c>
      <c r="I139" s="1"/>
    </row>
    <row r="140" spans="1:9" ht="13.5" thickBot="1" x14ac:dyDescent="0.25">
      <c r="A140" s="3" t="s">
        <v>54</v>
      </c>
      <c r="B140" s="205"/>
      <c r="C140" s="206"/>
      <c r="D140" s="217"/>
      <c r="E140" s="218"/>
      <c r="F140" s="205"/>
      <c r="G140" s="206"/>
      <c r="H140" s="93">
        <f>H141</f>
        <v>17250.100000000002</v>
      </c>
      <c r="I140" s="1"/>
    </row>
    <row r="141" spans="1:9" ht="77.25" thickBot="1" x14ac:dyDescent="0.25">
      <c r="A141" s="5" t="s">
        <v>112</v>
      </c>
      <c r="B141" s="205" t="s">
        <v>72</v>
      </c>
      <c r="C141" s="206"/>
      <c r="D141" s="217"/>
      <c r="E141" s="218"/>
      <c r="F141" s="203"/>
      <c r="G141" s="204"/>
      <c r="H141" s="94">
        <f>H142+H151</f>
        <v>17250.100000000002</v>
      </c>
      <c r="I141" s="1"/>
    </row>
    <row r="142" spans="1:9" ht="115.5" thickBot="1" x14ac:dyDescent="0.25">
      <c r="A142" s="5" t="s">
        <v>113</v>
      </c>
      <c r="B142" s="205" t="s">
        <v>73</v>
      </c>
      <c r="C142" s="206"/>
      <c r="D142" s="217"/>
      <c r="E142" s="218"/>
      <c r="F142" s="203"/>
      <c r="G142" s="204"/>
      <c r="H142" s="94">
        <f>H143+H147+H150</f>
        <v>1786.5000000000002</v>
      </c>
      <c r="I142" s="1"/>
    </row>
    <row r="143" spans="1:9" ht="26.25" thickBot="1" x14ac:dyDescent="0.25">
      <c r="A143" s="5" t="s">
        <v>147</v>
      </c>
      <c r="B143" s="203" t="s">
        <v>75</v>
      </c>
      <c r="C143" s="204"/>
      <c r="D143" s="211"/>
      <c r="E143" s="212"/>
      <c r="F143" s="203"/>
      <c r="G143" s="204"/>
      <c r="H143" s="94">
        <f>H144+H145+H146</f>
        <v>1317.7</v>
      </c>
      <c r="I143" s="1"/>
    </row>
    <row r="144" spans="1:9" ht="26.25" thickBot="1" x14ac:dyDescent="0.25">
      <c r="A144" s="5" t="s">
        <v>52</v>
      </c>
      <c r="B144" s="203" t="s">
        <v>75</v>
      </c>
      <c r="C144" s="204"/>
      <c r="D144" s="211">
        <v>110</v>
      </c>
      <c r="E144" s="212"/>
      <c r="F144" s="203" t="s">
        <v>76</v>
      </c>
      <c r="G144" s="204"/>
      <c r="H144" s="94">
        <v>981.7</v>
      </c>
      <c r="I144" s="1"/>
    </row>
    <row r="145" spans="1:9" ht="39" thickBot="1" x14ac:dyDescent="0.25">
      <c r="A145" s="5" t="s">
        <v>29</v>
      </c>
      <c r="B145" s="203" t="s">
        <v>75</v>
      </c>
      <c r="C145" s="204"/>
      <c r="D145" s="211">
        <v>240</v>
      </c>
      <c r="E145" s="212"/>
      <c r="F145" s="203" t="s">
        <v>76</v>
      </c>
      <c r="G145" s="204"/>
      <c r="H145" s="94">
        <v>335</v>
      </c>
      <c r="I145" s="1"/>
    </row>
    <row r="146" spans="1:9" ht="13.5" thickBot="1" x14ac:dyDescent="0.25">
      <c r="A146" s="5" t="s">
        <v>30</v>
      </c>
      <c r="B146" s="203" t="s">
        <v>75</v>
      </c>
      <c r="C146" s="204"/>
      <c r="D146" s="211">
        <v>850</v>
      </c>
      <c r="E146" s="212"/>
      <c r="F146" s="203" t="s">
        <v>76</v>
      </c>
      <c r="G146" s="204"/>
      <c r="H146" s="94">
        <v>1</v>
      </c>
      <c r="I146" s="1"/>
    </row>
    <row r="147" spans="1:9" ht="44.25" customHeight="1" thickBot="1" x14ac:dyDescent="0.25">
      <c r="A147" s="5" t="s">
        <v>163</v>
      </c>
      <c r="B147" s="203" t="s">
        <v>96</v>
      </c>
      <c r="C147" s="204"/>
      <c r="D147" s="44"/>
      <c r="E147" s="45"/>
      <c r="F147" s="33"/>
      <c r="G147" s="34"/>
      <c r="H147" s="94">
        <f>H148</f>
        <v>234.4</v>
      </c>
      <c r="I147" s="1"/>
    </row>
    <row r="148" spans="1:9" ht="26.25" thickBot="1" x14ac:dyDescent="0.25">
      <c r="A148" s="5" t="s">
        <v>52</v>
      </c>
      <c r="B148" s="203" t="s">
        <v>96</v>
      </c>
      <c r="C148" s="204"/>
      <c r="D148" s="211">
        <v>110</v>
      </c>
      <c r="E148" s="212"/>
      <c r="F148" s="203" t="s">
        <v>76</v>
      </c>
      <c r="G148" s="204"/>
      <c r="H148" s="94">
        <v>234.4</v>
      </c>
      <c r="I148" s="1"/>
    </row>
    <row r="149" spans="1:9" ht="51.75" thickBot="1" x14ac:dyDescent="0.25">
      <c r="A149" s="5" t="s">
        <v>170</v>
      </c>
      <c r="B149" s="203" t="s">
        <v>171</v>
      </c>
      <c r="C149" s="204"/>
      <c r="D149" s="127"/>
      <c r="E149" s="128"/>
      <c r="F149" s="125"/>
      <c r="G149" s="126"/>
      <c r="H149" s="94">
        <f>H150</f>
        <v>234.4</v>
      </c>
      <c r="I149" s="129"/>
    </row>
    <row r="150" spans="1:9" ht="26.25" thickBot="1" x14ac:dyDescent="0.25">
      <c r="A150" s="5" t="s">
        <v>52</v>
      </c>
      <c r="B150" s="203" t="s">
        <v>171</v>
      </c>
      <c r="C150" s="204"/>
      <c r="D150" s="211">
        <v>110</v>
      </c>
      <c r="E150" s="212"/>
      <c r="F150" s="203" t="s">
        <v>76</v>
      </c>
      <c r="G150" s="204"/>
      <c r="H150" s="94">
        <v>234.4</v>
      </c>
      <c r="I150" s="129"/>
    </row>
    <row r="151" spans="1:9" ht="128.25" thickBot="1" x14ac:dyDescent="0.25">
      <c r="A151" s="5" t="s">
        <v>131</v>
      </c>
      <c r="B151" s="203" t="s">
        <v>77</v>
      </c>
      <c r="C151" s="204"/>
      <c r="D151" s="211"/>
      <c r="E151" s="212"/>
      <c r="F151" s="203"/>
      <c r="G151" s="204"/>
      <c r="H151" s="94">
        <f>H152+H158+H156+H160</f>
        <v>15463.6</v>
      </c>
      <c r="I151" s="1"/>
    </row>
    <row r="152" spans="1:9" ht="32.25" customHeight="1" thickBot="1" x14ac:dyDescent="0.25">
      <c r="A152" s="5" t="s">
        <v>148</v>
      </c>
      <c r="B152" s="203" t="s">
        <v>78</v>
      </c>
      <c r="C152" s="204"/>
      <c r="D152" s="211"/>
      <c r="E152" s="212"/>
      <c r="F152" s="203"/>
      <c r="G152" s="204"/>
      <c r="H152" s="94">
        <f>H153+H154+H155</f>
        <v>9646.5</v>
      </c>
      <c r="I152" s="1"/>
    </row>
    <row r="153" spans="1:9" ht="26.25" thickBot="1" x14ac:dyDescent="0.25">
      <c r="A153" s="5" t="s">
        <v>52</v>
      </c>
      <c r="B153" s="203" t="s">
        <v>78</v>
      </c>
      <c r="C153" s="204"/>
      <c r="D153" s="211">
        <v>110</v>
      </c>
      <c r="E153" s="212"/>
      <c r="F153" s="203" t="s">
        <v>76</v>
      </c>
      <c r="G153" s="204"/>
      <c r="H153" s="94">
        <v>3187.4</v>
      </c>
      <c r="I153" s="1"/>
    </row>
    <row r="154" spans="1:9" ht="39" thickBot="1" x14ac:dyDescent="0.25">
      <c r="A154" s="5" t="s">
        <v>29</v>
      </c>
      <c r="B154" s="203" t="s">
        <v>78</v>
      </c>
      <c r="C154" s="204"/>
      <c r="D154" s="211">
        <v>240</v>
      </c>
      <c r="E154" s="212"/>
      <c r="F154" s="203" t="s">
        <v>76</v>
      </c>
      <c r="G154" s="204"/>
      <c r="H154" s="94">
        <v>6449.1</v>
      </c>
      <c r="I154" s="1"/>
    </row>
    <row r="155" spans="1:9" ht="13.5" thickBot="1" x14ac:dyDescent="0.25">
      <c r="A155" s="5" t="s">
        <v>30</v>
      </c>
      <c r="B155" s="203" t="s">
        <v>78</v>
      </c>
      <c r="C155" s="204"/>
      <c r="D155" s="211">
        <v>850</v>
      </c>
      <c r="E155" s="212"/>
      <c r="F155" s="203" t="s">
        <v>76</v>
      </c>
      <c r="G155" s="204"/>
      <c r="H155" s="94">
        <v>10</v>
      </c>
      <c r="I155" s="1"/>
    </row>
    <row r="156" spans="1:9" ht="42.75" customHeight="1" thickBot="1" x14ac:dyDescent="0.25">
      <c r="A156" s="5" t="s">
        <v>163</v>
      </c>
      <c r="B156" s="203" t="s">
        <v>97</v>
      </c>
      <c r="C156" s="204"/>
      <c r="D156" s="44"/>
      <c r="E156" s="45"/>
      <c r="F156" s="33"/>
      <c r="G156" s="34"/>
      <c r="H156" s="94">
        <f>H157</f>
        <v>1734.1</v>
      </c>
      <c r="I156" s="1"/>
    </row>
    <row r="157" spans="1:9" ht="26.25" thickBot="1" x14ac:dyDescent="0.25">
      <c r="A157" s="5" t="s">
        <v>52</v>
      </c>
      <c r="B157" s="203" t="s">
        <v>97</v>
      </c>
      <c r="C157" s="204"/>
      <c r="D157" s="211">
        <v>110</v>
      </c>
      <c r="E157" s="212"/>
      <c r="F157" s="203" t="s">
        <v>76</v>
      </c>
      <c r="G157" s="204"/>
      <c r="H157" s="94">
        <v>1734.1</v>
      </c>
      <c r="I157" s="1"/>
    </row>
    <row r="158" spans="1:9" ht="42" customHeight="1" thickBot="1" x14ac:dyDescent="0.25">
      <c r="A158" s="5" t="s">
        <v>170</v>
      </c>
      <c r="B158" s="203" t="s">
        <v>169</v>
      </c>
      <c r="C158" s="204"/>
      <c r="D158" s="211"/>
      <c r="E158" s="212"/>
      <c r="F158" s="203"/>
      <c r="G158" s="204"/>
      <c r="H158" s="93">
        <f>H159</f>
        <v>1734.1</v>
      </c>
      <c r="I158" s="1"/>
    </row>
    <row r="159" spans="1:9" ht="26.25" thickBot="1" x14ac:dyDescent="0.25">
      <c r="A159" s="5" t="s">
        <v>52</v>
      </c>
      <c r="B159" s="203" t="s">
        <v>169</v>
      </c>
      <c r="C159" s="204"/>
      <c r="D159" s="211">
        <v>110</v>
      </c>
      <c r="E159" s="212"/>
      <c r="F159" s="203" t="s">
        <v>76</v>
      </c>
      <c r="G159" s="204"/>
      <c r="H159" s="94">
        <v>1734.1</v>
      </c>
      <c r="I159" s="1"/>
    </row>
    <row r="160" spans="1:9" ht="51.75" thickBot="1" x14ac:dyDescent="0.25">
      <c r="A160" s="5" t="s">
        <v>183</v>
      </c>
      <c r="B160" s="205" t="s">
        <v>184</v>
      </c>
      <c r="C160" s="206"/>
      <c r="D160" s="183"/>
      <c r="E160" s="184"/>
      <c r="F160" s="185"/>
      <c r="G160" s="186"/>
      <c r="H160" s="94">
        <f>H161</f>
        <v>2348.9</v>
      </c>
      <c r="I160" s="189"/>
    </row>
    <row r="161" spans="1:9" ht="39" thickBot="1" x14ac:dyDescent="0.25">
      <c r="A161" s="5" t="s">
        <v>29</v>
      </c>
      <c r="B161" s="203" t="s">
        <v>184</v>
      </c>
      <c r="C161" s="204"/>
      <c r="D161" s="211">
        <v>240</v>
      </c>
      <c r="E161" s="212"/>
      <c r="F161" s="203" t="s">
        <v>76</v>
      </c>
      <c r="G161" s="204"/>
      <c r="H161" s="94">
        <v>2348.9</v>
      </c>
      <c r="I161" s="189"/>
    </row>
    <row r="162" spans="1:9" ht="13.5" thickBot="1" x14ac:dyDescent="0.25">
      <c r="A162" s="3" t="s">
        <v>55</v>
      </c>
      <c r="B162" s="205"/>
      <c r="C162" s="206"/>
      <c r="D162" s="217"/>
      <c r="E162" s="218"/>
      <c r="F162" s="205"/>
      <c r="G162" s="206"/>
      <c r="H162" s="93">
        <f>H164+H170+H174</f>
        <v>5162.3999999999996</v>
      </c>
      <c r="I162" s="1"/>
    </row>
    <row r="163" spans="1:9" ht="13.5" thickBot="1" x14ac:dyDescent="0.25">
      <c r="A163" s="3" t="s">
        <v>194</v>
      </c>
      <c r="B163" s="178"/>
      <c r="C163" s="179"/>
      <c r="D163" s="180"/>
      <c r="E163" s="181"/>
      <c r="F163" s="178"/>
      <c r="G163" s="179"/>
      <c r="H163" s="93">
        <f>H164</f>
        <v>673</v>
      </c>
      <c r="I163" s="182"/>
    </row>
    <row r="164" spans="1:9" ht="90" thickBot="1" x14ac:dyDescent="0.25">
      <c r="A164" s="5" t="s">
        <v>109</v>
      </c>
      <c r="B164" s="205" t="s">
        <v>74</v>
      </c>
      <c r="C164" s="206"/>
      <c r="D164" s="217"/>
      <c r="E164" s="218"/>
      <c r="F164" s="205"/>
      <c r="G164" s="206"/>
      <c r="H164" s="93">
        <f>H165</f>
        <v>673</v>
      </c>
      <c r="I164" s="1"/>
    </row>
    <row r="165" spans="1:9" ht="183.75" customHeight="1" thickBot="1" x14ac:dyDescent="0.25">
      <c r="A165" s="42" t="s">
        <v>108</v>
      </c>
      <c r="B165" s="205" t="s">
        <v>80</v>
      </c>
      <c r="C165" s="206"/>
      <c r="D165" s="209"/>
      <c r="E165" s="210"/>
      <c r="F165" s="203"/>
      <c r="G165" s="204"/>
      <c r="H165" s="93">
        <f>H166</f>
        <v>673</v>
      </c>
      <c r="I165" s="1"/>
    </row>
    <row r="166" spans="1:9" ht="30" customHeight="1" thickBot="1" x14ac:dyDescent="0.25">
      <c r="A166" s="5" t="s">
        <v>162</v>
      </c>
      <c r="B166" s="203" t="s">
        <v>81</v>
      </c>
      <c r="C166" s="204"/>
      <c r="D166" s="209"/>
      <c r="E166" s="210"/>
      <c r="F166" s="203"/>
      <c r="G166" s="204"/>
      <c r="H166" s="94">
        <f>H167</f>
        <v>673</v>
      </c>
      <c r="I166" s="1"/>
    </row>
    <row r="167" spans="1:9" ht="26.25" thickBot="1" x14ac:dyDescent="0.25">
      <c r="A167" s="5" t="s">
        <v>56</v>
      </c>
      <c r="B167" s="203" t="s">
        <v>81</v>
      </c>
      <c r="C167" s="204"/>
      <c r="D167" s="209">
        <v>310</v>
      </c>
      <c r="E167" s="210"/>
      <c r="F167" s="203">
        <v>1001</v>
      </c>
      <c r="G167" s="204"/>
      <c r="H167" s="94">
        <v>673</v>
      </c>
      <c r="I167" s="1"/>
    </row>
    <row r="168" spans="1:9" ht="13.5" thickBot="1" x14ac:dyDescent="0.25">
      <c r="A168" s="4" t="s">
        <v>193</v>
      </c>
      <c r="B168" s="174"/>
      <c r="C168" s="175"/>
      <c r="D168" s="176"/>
      <c r="E168" s="177"/>
      <c r="F168" s="174"/>
      <c r="G168" s="175"/>
      <c r="H168" s="93">
        <f>H169+H174</f>
        <v>4489.3999999999996</v>
      </c>
      <c r="I168" s="182"/>
    </row>
    <row r="169" spans="1:9" ht="90" thickBot="1" x14ac:dyDescent="0.25">
      <c r="A169" s="5" t="s">
        <v>109</v>
      </c>
      <c r="B169" s="205" t="s">
        <v>74</v>
      </c>
      <c r="C169" s="206"/>
      <c r="D169" s="176"/>
      <c r="E169" s="177"/>
      <c r="F169" s="174"/>
      <c r="G169" s="175"/>
      <c r="H169" s="94">
        <f>H170</f>
        <v>300</v>
      </c>
      <c r="I169" s="182"/>
    </row>
    <row r="170" spans="1:9" ht="141" thickBot="1" x14ac:dyDescent="0.25">
      <c r="A170" s="5" t="s">
        <v>107</v>
      </c>
      <c r="B170" s="205" t="s">
        <v>89</v>
      </c>
      <c r="C170" s="206"/>
      <c r="D170" s="35"/>
      <c r="E170" s="36"/>
      <c r="F170" s="33"/>
      <c r="G170" s="34"/>
      <c r="H170" s="93">
        <f>H171</f>
        <v>300</v>
      </c>
      <c r="I170" s="1"/>
    </row>
    <row r="171" spans="1:9" ht="39" thickBot="1" x14ac:dyDescent="0.25">
      <c r="A171" s="5" t="s">
        <v>155</v>
      </c>
      <c r="B171" s="203" t="s">
        <v>82</v>
      </c>
      <c r="C171" s="204"/>
      <c r="D171" s="35"/>
      <c r="E171" s="36"/>
      <c r="F171" s="33"/>
      <c r="G171" s="34"/>
      <c r="H171" s="94">
        <f>H172+H173</f>
        <v>300</v>
      </c>
      <c r="I171" s="1"/>
    </row>
    <row r="172" spans="1:9" ht="26.25" thickBot="1" x14ac:dyDescent="0.25">
      <c r="A172" s="5" t="s">
        <v>83</v>
      </c>
      <c r="B172" s="203" t="s">
        <v>82</v>
      </c>
      <c r="C172" s="204"/>
      <c r="D172" s="209">
        <v>320</v>
      </c>
      <c r="E172" s="210"/>
      <c r="F172" s="203" t="s">
        <v>84</v>
      </c>
      <c r="G172" s="204"/>
      <c r="H172" s="94">
        <v>50</v>
      </c>
      <c r="I172" s="1"/>
    </row>
    <row r="173" spans="1:9" ht="13.5" thickBot="1" x14ac:dyDescent="0.25">
      <c r="A173" s="5" t="s">
        <v>98</v>
      </c>
      <c r="B173" s="203" t="s">
        <v>82</v>
      </c>
      <c r="C173" s="204"/>
      <c r="D173" s="209">
        <v>360</v>
      </c>
      <c r="E173" s="210"/>
      <c r="F173" s="203" t="s">
        <v>84</v>
      </c>
      <c r="G173" s="204"/>
      <c r="H173" s="94">
        <v>250</v>
      </c>
      <c r="I173" s="1"/>
    </row>
    <row r="174" spans="1:9" ht="64.5" thickBot="1" x14ac:dyDescent="0.25">
      <c r="A174" s="5" t="s">
        <v>122</v>
      </c>
      <c r="B174" s="205" t="s">
        <v>118</v>
      </c>
      <c r="C174" s="206"/>
      <c r="D174" s="217"/>
      <c r="E174" s="218"/>
      <c r="F174" s="205"/>
      <c r="G174" s="206"/>
      <c r="H174" s="93">
        <f>H176+H178</f>
        <v>4189.3999999999996</v>
      </c>
      <c r="I174" s="83"/>
    </row>
    <row r="175" spans="1:9" ht="77.25" thickBot="1" x14ac:dyDescent="0.25">
      <c r="A175" s="5" t="s">
        <v>153</v>
      </c>
      <c r="B175" s="205" t="s">
        <v>119</v>
      </c>
      <c r="C175" s="206"/>
      <c r="D175" s="77"/>
      <c r="E175" s="78"/>
      <c r="F175" s="79"/>
      <c r="G175" s="80"/>
      <c r="H175" s="93">
        <f>H176+H178</f>
        <v>4189.3999999999996</v>
      </c>
      <c r="I175" s="83"/>
    </row>
    <row r="176" spans="1:9" ht="77.25" thickBot="1" x14ac:dyDescent="0.25">
      <c r="A176" s="5" t="s">
        <v>151</v>
      </c>
      <c r="B176" s="203" t="s">
        <v>120</v>
      </c>
      <c r="C176" s="204"/>
      <c r="D176" s="77"/>
      <c r="E176" s="78"/>
      <c r="F176" s="79"/>
      <c r="G176" s="80"/>
      <c r="H176" s="94">
        <f>H177</f>
        <v>4112.3999999999996</v>
      </c>
      <c r="I176" s="83"/>
    </row>
    <row r="177" spans="1:9" ht="26.25" thickBot="1" x14ac:dyDescent="0.25">
      <c r="A177" s="5" t="s">
        <v>83</v>
      </c>
      <c r="B177" s="203" t="s">
        <v>120</v>
      </c>
      <c r="C177" s="204"/>
      <c r="D177" s="209">
        <v>320</v>
      </c>
      <c r="E177" s="210"/>
      <c r="F177" s="203" t="s">
        <v>84</v>
      </c>
      <c r="G177" s="204"/>
      <c r="H177" s="94">
        <v>4112.3999999999996</v>
      </c>
      <c r="I177" s="83"/>
    </row>
    <row r="178" spans="1:9" ht="77.25" thickBot="1" x14ac:dyDescent="0.25">
      <c r="A178" s="5" t="s">
        <v>152</v>
      </c>
      <c r="B178" s="203" t="s">
        <v>121</v>
      </c>
      <c r="C178" s="204"/>
      <c r="D178" s="209"/>
      <c r="E178" s="210"/>
      <c r="F178" s="203"/>
      <c r="G178" s="204"/>
      <c r="H178" s="94">
        <f>H179</f>
        <v>77</v>
      </c>
      <c r="I178" s="83"/>
    </row>
    <row r="179" spans="1:9" ht="26.25" thickBot="1" x14ac:dyDescent="0.25">
      <c r="A179" s="5" t="s">
        <v>83</v>
      </c>
      <c r="B179" s="203" t="s">
        <v>121</v>
      </c>
      <c r="C179" s="204"/>
      <c r="D179" s="209">
        <v>320</v>
      </c>
      <c r="E179" s="210"/>
      <c r="F179" s="203" t="s">
        <v>84</v>
      </c>
      <c r="G179" s="204"/>
      <c r="H179" s="94">
        <v>77</v>
      </c>
      <c r="I179" s="83"/>
    </row>
    <row r="180" spans="1:9" ht="16.5" thickBot="1" x14ac:dyDescent="0.3">
      <c r="A180" s="12" t="s">
        <v>175</v>
      </c>
      <c r="B180" s="219"/>
      <c r="C180" s="220"/>
      <c r="D180" s="221"/>
      <c r="E180" s="222"/>
      <c r="F180" s="221"/>
      <c r="G180" s="222"/>
      <c r="H180" s="99">
        <f>H162+H139+H85+H54+H49+H18</f>
        <v>55774.400000000001</v>
      </c>
      <c r="I180" s="1"/>
    </row>
    <row r="181" spans="1:9" x14ac:dyDescent="0.2">
      <c r="B181" s="15"/>
      <c r="C181" s="15"/>
    </row>
    <row r="182" spans="1:9" x14ac:dyDescent="0.2">
      <c r="B182" s="15"/>
      <c r="C182" s="15"/>
    </row>
    <row r="183" spans="1:9" x14ac:dyDescent="0.2">
      <c r="B183" s="15"/>
      <c r="C183" s="15"/>
    </row>
    <row r="184" spans="1:9" x14ac:dyDescent="0.2">
      <c r="B184" s="15"/>
      <c r="C184" s="15"/>
    </row>
  </sheetData>
  <mergeCells count="446">
    <mergeCell ref="F40:G40"/>
    <mergeCell ref="B44:C44"/>
    <mergeCell ref="D44:E44"/>
    <mergeCell ref="F44:G44"/>
    <mergeCell ref="D43:E43"/>
    <mergeCell ref="F43:G43"/>
    <mergeCell ref="B67:C67"/>
    <mergeCell ref="B50:C50"/>
    <mergeCell ref="D50:E50"/>
    <mergeCell ref="F50:G50"/>
    <mergeCell ref="B47:C47"/>
    <mergeCell ref="D47:E47"/>
    <mergeCell ref="F47:G47"/>
    <mergeCell ref="B43:C43"/>
    <mergeCell ref="B51:C51"/>
    <mergeCell ref="D51:E51"/>
    <mergeCell ref="B45:C45"/>
    <mergeCell ref="D45:E45"/>
    <mergeCell ref="F45:G45"/>
    <mergeCell ref="B46:C46"/>
    <mergeCell ref="D46:E46"/>
    <mergeCell ref="F46:G46"/>
    <mergeCell ref="F48:G48"/>
    <mergeCell ref="B64:C64"/>
    <mergeCell ref="D42:E42"/>
    <mergeCell ref="B79:C79"/>
    <mergeCell ref="D79:E79"/>
    <mergeCell ref="F79:G79"/>
    <mergeCell ref="B83:C83"/>
    <mergeCell ref="D83:E83"/>
    <mergeCell ref="F83:G83"/>
    <mergeCell ref="D84:E84"/>
    <mergeCell ref="F84:G84"/>
    <mergeCell ref="F81:G81"/>
    <mergeCell ref="B80:C80"/>
    <mergeCell ref="D80:E80"/>
    <mergeCell ref="F80:G80"/>
    <mergeCell ref="F52:G52"/>
    <mergeCell ref="F53:G53"/>
    <mergeCell ref="F159:G159"/>
    <mergeCell ref="D98:E98"/>
    <mergeCell ref="F98:G98"/>
    <mergeCell ref="B99:C99"/>
    <mergeCell ref="B95:C95"/>
    <mergeCell ref="F99:G99"/>
    <mergeCell ref="B97:C97"/>
    <mergeCell ref="D97:E97"/>
    <mergeCell ref="F97:G97"/>
    <mergeCell ref="D99:E99"/>
    <mergeCell ref="B98:C98"/>
    <mergeCell ref="F96:G96"/>
    <mergeCell ref="D96:E96"/>
    <mergeCell ref="D95:E95"/>
    <mergeCell ref="F95:G95"/>
    <mergeCell ref="B102:C102"/>
    <mergeCell ref="D102:E102"/>
    <mergeCell ref="F102:G102"/>
    <mergeCell ref="B103:C103"/>
    <mergeCell ref="D103:E103"/>
    <mergeCell ref="F103:G103"/>
    <mergeCell ref="B112:C112"/>
    <mergeCell ref="D112:E112"/>
    <mergeCell ref="F112:G112"/>
    <mergeCell ref="B40:C40"/>
    <mergeCell ref="B41:C41"/>
    <mergeCell ref="B42:C42"/>
    <mergeCell ref="D40:E40"/>
    <mergeCell ref="D41:E41"/>
    <mergeCell ref="D49:E49"/>
    <mergeCell ref="B160:C160"/>
    <mergeCell ref="B159:C159"/>
    <mergeCell ref="D159:E159"/>
    <mergeCell ref="B48:C48"/>
    <mergeCell ref="D48:E48"/>
    <mergeCell ref="B94:C94"/>
    <mergeCell ref="D81:E81"/>
    <mergeCell ref="B52:C52"/>
    <mergeCell ref="D52:E52"/>
    <mergeCell ref="B53:C53"/>
    <mergeCell ref="D53:E53"/>
    <mergeCell ref="B49:C49"/>
    <mergeCell ref="B54:C54"/>
    <mergeCell ref="D54:E54"/>
    <mergeCell ref="B58:C58"/>
    <mergeCell ref="D58:E58"/>
    <mergeCell ref="B63:C63"/>
    <mergeCell ref="B62:C62"/>
    <mergeCell ref="B169:C169"/>
    <mergeCell ref="D82:E82"/>
    <mergeCell ref="F82:G82"/>
    <mergeCell ref="B65:C65"/>
    <mergeCell ref="B66:C66"/>
    <mergeCell ref="B81:C81"/>
    <mergeCell ref="B84:C84"/>
    <mergeCell ref="B93:C93"/>
    <mergeCell ref="B96:C96"/>
    <mergeCell ref="F66:G66"/>
    <mergeCell ref="D66:E66"/>
    <mergeCell ref="B85:C85"/>
    <mergeCell ref="D85:E85"/>
    <mergeCell ref="F85:G85"/>
    <mergeCell ref="B86:C86"/>
    <mergeCell ref="D86:E86"/>
    <mergeCell ref="F86:G86"/>
    <mergeCell ref="D93:E93"/>
    <mergeCell ref="F93:G93"/>
    <mergeCell ref="D87:E87"/>
    <mergeCell ref="D88:E88"/>
    <mergeCell ref="B161:C161"/>
    <mergeCell ref="D161:E161"/>
    <mergeCell ref="F161:G161"/>
    <mergeCell ref="F20:G20"/>
    <mergeCell ref="B22:C22"/>
    <mergeCell ref="D22:E22"/>
    <mergeCell ref="D21:E21"/>
    <mergeCell ref="F21:G21"/>
    <mergeCell ref="D27:E27"/>
    <mergeCell ref="F27:G27"/>
    <mergeCell ref="B26:C26"/>
    <mergeCell ref="F23:G23"/>
    <mergeCell ref="B25:C25"/>
    <mergeCell ref="D26:E26"/>
    <mergeCell ref="F26:G26"/>
    <mergeCell ref="B21:C21"/>
    <mergeCell ref="B23:C23"/>
    <mergeCell ref="D23:E23"/>
    <mergeCell ref="F22:G22"/>
    <mergeCell ref="B39:C39"/>
    <mergeCell ref="D39:E39"/>
    <mergeCell ref="F39:G39"/>
    <mergeCell ref="B37:C37"/>
    <mergeCell ref="D37:E37"/>
    <mergeCell ref="F37:G37"/>
    <mergeCell ref="B38:C38"/>
    <mergeCell ref="D38:E38"/>
    <mergeCell ref="F38:G38"/>
    <mergeCell ref="B28:C28"/>
    <mergeCell ref="D28:E28"/>
    <mergeCell ref="F28:G28"/>
    <mergeCell ref="B29:C29"/>
    <mergeCell ref="D29:E29"/>
    <mergeCell ref="F29:G29"/>
    <mergeCell ref="B30:C30"/>
    <mergeCell ref="A3:B3"/>
    <mergeCell ref="C3:H3"/>
    <mergeCell ref="A4:B4"/>
    <mergeCell ref="C4:H4"/>
    <mergeCell ref="A5:B5"/>
    <mergeCell ref="C5:H5"/>
    <mergeCell ref="D16:E16"/>
    <mergeCell ref="F16:G16"/>
    <mergeCell ref="B19:C19"/>
    <mergeCell ref="D19:E19"/>
    <mergeCell ref="F19:G19"/>
    <mergeCell ref="H13:H14"/>
    <mergeCell ref="D25:E25"/>
    <mergeCell ref="F25:G25"/>
    <mergeCell ref="B27:C27"/>
    <mergeCell ref="B20:C20"/>
    <mergeCell ref="D20:E20"/>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F36:G36"/>
    <mergeCell ref="D30:E30"/>
    <mergeCell ref="F30:G30"/>
    <mergeCell ref="F31:G31"/>
    <mergeCell ref="B32:C32"/>
    <mergeCell ref="D32:E32"/>
    <mergeCell ref="F32:G32"/>
    <mergeCell ref="B35:C35"/>
    <mergeCell ref="D35:E35"/>
    <mergeCell ref="F35:G35"/>
    <mergeCell ref="F34:G34"/>
    <mergeCell ref="B36:C36"/>
    <mergeCell ref="D36:E36"/>
    <mergeCell ref="B33:C33"/>
    <mergeCell ref="D33:E33"/>
    <mergeCell ref="F33:G33"/>
    <mergeCell ref="B34:C34"/>
    <mergeCell ref="D34:E34"/>
    <mergeCell ref="B31:C31"/>
    <mergeCell ref="D31:E31"/>
    <mergeCell ref="F54:G54"/>
    <mergeCell ref="F51:G51"/>
    <mergeCell ref="F49:G49"/>
    <mergeCell ref="B55:C55"/>
    <mergeCell ref="D55:E55"/>
    <mergeCell ref="F55:G55"/>
    <mergeCell ref="B56:C56"/>
    <mergeCell ref="D56:E56"/>
    <mergeCell ref="F56:G56"/>
    <mergeCell ref="F58:G58"/>
    <mergeCell ref="B59:C59"/>
    <mergeCell ref="D59:E59"/>
    <mergeCell ref="F59:G59"/>
    <mergeCell ref="B57:C57"/>
    <mergeCell ref="B60:C60"/>
    <mergeCell ref="D60:E60"/>
    <mergeCell ref="F60:G60"/>
    <mergeCell ref="B61:C61"/>
    <mergeCell ref="D61:E61"/>
    <mergeCell ref="F61:G61"/>
    <mergeCell ref="D62:E62"/>
    <mergeCell ref="F62:G62"/>
    <mergeCell ref="D63:E63"/>
    <mergeCell ref="F63:G63"/>
    <mergeCell ref="F67:G67"/>
    <mergeCell ref="B68:C68"/>
    <mergeCell ref="D68:E68"/>
    <mergeCell ref="F68:G68"/>
    <mergeCell ref="B71:C71"/>
    <mergeCell ref="B69:C69"/>
    <mergeCell ref="B70:C70"/>
    <mergeCell ref="D67:E67"/>
    <mergeCell ref="B72:C72"/>
    <mergeCell ref="B73:C73"/>
    <mergeCell ref="B74:C74"/>
    <mergeCell ref="B75:C75"/>
    <mergeCell ref="D73:E73"/>
    <mergeCell ref="D75:E75"/>
    <mergeCell ref="D71:E71"/>
    <mergeCell ref="B76:C76"/>
    <mergeCell ref="D76:E76"/>
    <mergeCell ref="B77:C77"/>
    <mergeCell ref="D77:E77"/>
    <mergeCell ref="B78:C78"/>
    <mergeCell ref="D78:E78"/>
    <mergeCell ref="F78:G78"/>
    <mergeCell ref="B100:C100"/>
    <mergeCell ref="D100:E100"/>
    <mergeCell ref="F100:G100"/>
    <mergeCell ref="B101:C101"/>
    <mergeCell ref="D101:E101"/>
    <mergeCell ref="F101:G101"/>
    <mergeCell ref="D94:E94"/>
    <mergeCell ref="F94:G94"/>
    <mergeCell ref="B82:C82"/>
    <mergeCell ref="B90:C90"/>
    <mergeCell ref="D90:E90"/>
    <mergeCell ref="F90:G90"/>
    <mergeCell ref="B113:C113"/>
    <mergeCell ref="D113:E113"/>
    <mergeCell ref="F113:G113"/>
    <mergeCell ref="B114:C114"/>
    <mergeCell ref="D114:E114"/>
    <mergeCell ref="F114:G114"/>
    <mergeCell ref="B115:C115"/>
    <mergeCell ref="D115:E115"/>
    <mergeCell ref="F115:G115"/>
    <mergeCell ref="B116:C116"/>
    <mergeCell ref="D116:E116"/>
    <mergeCell ref="F116:G116"/>
    <mergeCell ref="B123:C123"/>
    <mergeCell ref="F125:G125"/>
    <mergeCell ref="F127:G127"/>
    <mergeCell ref="D125:E125"/>
    <mergeCell ref="B118:C118"/>
    <mergeCell ref="B119:C119"/>
    <mergeCell ref="B117:C117"/>
    <mergeCell ref="D117:E117"/>
    <mergeCell ref="F117:G117"/>
    <mergeCell ref="D118:E118"/>
    <mergeCell ref="F118:G118"/>
    <mergeCell ref="D119:E119"/>
    <mergeCell ref="F119:G119"/>
    <mergeCell ref="B120:C120"/>
    <mergeCell ref="D120:E120"/>
    <mergeCell ref="F120:G120"/>
    <mergeCell ref="B121:C121"/>
    <mergeCell ref="D121:E121"/>
    <mergeCell ref="F121:G121"/>
    <mergeCell ref="B122:C122"/>
    <mergeCell ref="D122:E122"/>
    <mergeCell ref="F122:G122"/>
    <mergeCell ref="D139:E139"/>
    <mergeCell ref="D131:E131"/>
    <mergeCell ref="F131:G131"/>
    <mergeCell ref="D132:E132"/>
    <mergeCell ref="F132:G132"/>
    <mergeCell ref="F140:G140"/>
    <mergeCell ref="B124:C124"/>
    <mergeCell ref="B125:C125"/>
    <mergeCell ref="B126:C126"/>
    <mergeCell ref="B127:C127"/>
    <mergeCell ref="D126:E126"/>
    <mergeCell ref="F126:G126"/>
    <mergeCell ref="D174:E174"/>
    <mergeCell ref="F174:G174"/>
    <mergeCell ref="D165:E165"/>
    <mergeCell ref="F165:G165"/>
    <mergeCell ref="D167:E167"/>
    <mergeCell ref="B170:C170"/>
    <mergeCell ref="B171:C171"/>
    <mergeCell ref="F144:G144"/>
    <mergeCell ref="B145:C145"/>
    <mergeCell ref="D145:E145"/>
    <mergeCell ref="F145:G145"/>
    <mergeCell ref="D146:E146"/>
    <mergeCell ref="F146:G146"/>
    <mergeCell ref="B152:C152"/>
    <mergeCell ref="D152:E152"/>
    <mergeCell ref="F152:G152"/>
    <mergeCell ref="B151:C151"/>
    <mergeCell ref="D151:E151"/>
    <mergeCell ref="F151:G151"/>
    <mergeCell ref="B147:C147"/>
    <mergeCell ref="B148:C148"/>
    <mergeCell ref="F158:G158"/>
    <mergeCell ref="D148:E148"/>
    <mergeCell ref="F148:G148"/>
    <mergeCell ref="B180:C180"/>
    <mergeCell ref="D180:E180"/>
    <mergeCell ref="F180:G180"/>
    <mergeCell ref="B166:C166"/>
    <mergeCell ref="D166:E166"/>
    <mergeCell ref="F166:G166"/>
    <mergeCell ref="F167:G167"/>
    <mergeCell ref="B172:C172"/>
    <mergeCell ref="D172:E172"/>
    <mergeCell ref="F172:G172"/>
    <mergeCell ref="B173:C173"/>
    <mergeCell ref="F173:G173"/>
    <mergeCell ref="D173:E173"/>
    <mergeCell ref="B175:C175"/>
    <mergeCell ref="B176:C176"/>
    <mergeCell ref="B177:C177"/>
    <mergeCell ref="D177:E177"/>
    <mergeCell ref="F177:G177"/>
    <mergeCell ref="B178:C178"/>
    <mergeCell ref="D178:E178"/>
    <mergeCell ref="F178:G178"/>
    <mergeCell ref="B174:C174"/>
    <mergeCell ref="B179:C179"/>
    <mergeCell ref="D179:E179"/>
    <mergeCell ref="B164:C164"/>
    <mergeCell ref="B165:C165"/>
    <mergeCell ref="B167:C167"/>
    <mergeCell ref="B158:C158"/>
    <mergeCell ref="B154:C154"/>
    <mergeCell ref="B146:C146"/>
    <mergeCell ref="B104:C104"/>
    <mergeCell ref="B110:C110"/>
    <mergeCell ref="B105:C105"/>
    <mergeCell ref="B111:C111"/>
    <mergeCell ref="B131:C131"/>
    <mergeCell ref="B132:C132"/>
    <mergeCell ref="B156:C156"/>
    <mergeCell ref="B141:C141"/>
    <mergeCell ref="B142:C142"/>
    <mergeCell ref="B133:C133"/>
    <mergeCell ref="B134:C134"/>
    <mergeCell ref="B135:C135"/>
    <mergeCell ref="B136:C136"/>
    <mergeCell ref="B137:C137"/>
    <mergeCell ref="B138:C138"/>
    <mergeCell ref="B140:C140"/>
    <mergeCell ref="B153:C153"/>
    <mergeCell ref="B129:C129"/>
    <mergeCell ref="B157:C157"/>
    <mergeCell ref="D162:E162"/>
    <mergeCell ref="F162:G162"/>
    <mergeCell ref="D105:E105"/>
    <mergeCell ref="F105:G105"/>
    <mergeCell ref="D111:E111"/>
    <mergeCell ref="B24:C24"/>
    <mergeCell ref="D24:E24"/>
    <mergeCell ref="F24:G24"/>
    <mergeCell ref="F111:G111"/>
    <mergeCell ref="D158:E158"/>
    <mergeCell ref="F153:G153"/>
    <mergeCell ref="D154:E154"/>
    <mergeCell ref="F154:G154"/>
    <mergeCell ref="D141:E141"/>
    <mergeCell ref="F141:G141"/>
    <mergeCell ref="D142:E142"/>
    <mergeCell ref="D134:E134"/>
    <mergeCell ref="F134:G134"/>
    <mergeCell ref="D138:E138"/>
    <mergeCell ref="F138:G138"/>
    <mergeCell ref="D140:E140"/>
    <mergeCell ref="D153:E153"/>
    <mergeCell ref="B130:C130"/>
    <mergeCell ref="F179:G179"/>
    <mergeCell ref="B106:C106"/>
    <mergeCell ref="B108:C108"/>
    <mergeCell ref="D108:E108"/>
    <mergeCell ref="F108:G108"/>
    <mergeCell ref="B109:C109"/>
    <mergeCell ref="D109:E109"/>
    <mergeCell ref="F109:G109"/>
    <mergeCell ref="D110:E110"/>
    <mergeCell ref="F110:G110"/>
    <mergeCell ref="B107:C107"/>
    <mergeCell ref="D107:E107"/>
    <mergeCell ref="F107:G107"/>
    <mergeCell ref="D157:E157"/>
    <mergeCell ref="F157:G157"/>
    <mergeCell ref="D164:E164"/>
    <mergeCell ref="F164:G164"/>
    <mergeCell ref="B155:C155"/>
    <mergeCell ref="D155:E155"/>
    <mergeCell ref="F155:G155"/>
    <mergeCell ref="B162:C162"/>
    <mergeCell ref="B149:C149"/>
    <mergeCell ref="B150:C150"/>
    <mergeCell ref="D150:E150"/>
    <mergeCell ref="F150:G150"/>
    <mergeCell ref="B87:C87"/>
    <mergeCell ref="B88:C88"/>
    <mergeCell ref="B91:C91"/>
    <mergeCell ref="D91:E91"/>
    <mergeCell ref="F91:G91"/>
    <mergeCell ref="B92:C92"/>
    <mergeCell ref="D92:E92"/>
    <mergeCell ref="F92:G92"/>
    <mergeCell ref="B89:C89"/>
    <mergeCell ref="D89:E89"/>
    <mergeCell ref="F89:G89"/>
    <mergeCell ref="F130:G130"/>
    <mergeCell ref="D130:E130"/>
    <mergeCell ref="D127:E127"/>
    <mergeCell ref="F139:G139"/>
    <mergeCell ref="B143:C143"/>
    <mergeCell ref="D143:E143"/>
    <mergeCell ref="F143:G143"/>
    <mergeCell ref="B128:C128"/>
    <mergeCell ref="B144:C144"/>
    <mergeCell ref="D144:E144"/>
    <mergeCell ref="F142:G142"/>
    <mergeCell ref="B139:C139"/>
  </mergeCells>
  <phoneticPr fontId="13" type="noConversion"/>
  <pageMargins left="0.19685039370078741" right="0" top="0.19685039370078741" bottom="0.19685039370078741" header="0.51181102362204722" footer="0.51181102362204722"/>
  <pageSetup paperSize="9" orientation="portrait" r:id="rId1"/>
  <headerFooter alignWithMargins="0"/>
  <rowBreaks count="1" manualBreakCount="1">
    <brk id="15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4"/>
  <sheetViews>
    <sheetView view="pageBreakPreview" zoomScaleSheetLayoutView="100" workbookViewId="0">
      <selection activeCell="I7" sqref="I7"/>
    </sheetView>
  </sheetViews>
  <sheetFormatPr defaultRowHeight="12.75" x14ac:dyDescent="0.2"/>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style="100" customWidth="1"/>
  </cols>
  <sheetData>
    <row r="2" spans="1:14" ht="15.75" customHeight="1" x14ac:dyDescent="0.2">
      <c r="A2" s="241"/>
      <c r="B2" s="241"/>
      <c r="C2" s="241"/>
      <c r="D2" s="241"/>
      <c r="E2" s="241"/>
      <c r="F2" s="260" t="s">
        <v>16</v>
      </c>
      <c r="G2" s="260"/>
      <c r="H2" s="260"/>
      <c r="I2" s="260"/>
      <c r="J2" s="1"/>
    </row>
    <row r="3" spans="1:14" ht="15.75" x14ac:dyDescent="0.25">
      <c r="A3" s="241"/>
      <c r="B3" s="241"/>
      <c r="C3" s="241"/>
      <c r="D3" s="241"/>
      <c r="E3" s="241"/>
      <c r="F3" s="236" t="s">
        <v>17</v>
      </c>
      <c r="G3" s="236"/>
      <c r="H3" s="236"/>
      <c r="I3" s="236"/>
      <c r="J3" s="1"/>
    </row>
    <row r="4" spans="1:14" ht="15.75" x14ac:dyDescent="0.25">
      <c r="A4" s="25"/>
      <c r="B4" s="236" t="s">
        <v>57</v>
      </c>
      <c r="C4" s="236"/>
      <c r="D4" s="236"/>
      <c r="E4" s="236"/>
      <c r="F4" s="236"/>
      <c r="G4" s="236"/>
      <c r="H4" s="236"/>
      <c r="I4" s="236"/>
      <c r="J4" s="1"/>
    </row>
    <row r="5" spans="1:14" ht="15.75" x14ac:dyDescent="0.25">
      <c r="A5" s="25"/>
      <c r="B5" s="13"/>
      <c r="C5" s="24" t="s">
        <v>116</v>
      </c>
      <c r="E5" s="13"/>
      <c r="G5" s="24"/>
      <c r="H5" s="24"/>
      <c r="I5" s="87"/>
      <c r="J5" s="1"/>
    </row>
    <row r="6" spans="1:14" ht="15.75" x14ac:dyDescent="0.25">
      <c r="A6" s="25"/>
      <c r="B6" s="58"/>
      <c r="C6" s="24"/>
      <c r="E6" s="58"/>
      <c r="G6" s="24"/>
      <c r="I6" s="88" t="s">
        <v>115</v>
      </c>
      <c r="J6" s="60"/>
      <c r="K6" s="60"/>
      <c r="L6" s="60"/>
      <c r="M6" s="60"/>
    </row>
    <row r="7" spans="1:14" ht="15.75" x14ac:dyDescent="0.25">
      <c r="A7" s="25"/>
      <c r="B7" s="58"/>
      <c r="C7" s="24"/>
      <c r="E7" s="58"/>
      <c r="G7" s="24"/>
      <c r="I7" s="88" t="s">
        <v>197</v>
      </c>
      <c r="J7" s="58"/>
      <c r="K7" s="58"/>
      <c r="L7" s="58"/>
      <c r="M7" s="58"/>
      <c r="N7" s="58"/>
    </row>
    <row r="8" spans="1:14" ht="15.75" x14ac:dyDescent="0.25">
      <c r="A8" s="241"/>
      <c r="B8" s="241"/>
      <c r="C8" s="241"/>
      <c r="D8" s="241"/>
      <c r="E8" s="241"/>
      <c r="F8" s="236" t="s">
        <v>104</v>
      </c>
      <c r="G8" s="236"/>
      <c r="H8" s="236"/>
      <c r="I8" s="236"/>
      <c r="J8" s="24"/>
    </row>
    <row r="9" spans="1:14" ht="15.75" x14ac:dyDescent="0.25">
      <c r="A9" s="241"/>
      <c r="B9" s="241"/>
      <c r="C9" s="241"/>
      <c r="D9" s="241"/>
      <c r="E9" s="241"/>
      <c r="F9" s="236"/>
      <c r="G9" s="236"/>
      <c r="H9" s="14"/>
      <c r="I9" s="88"/>
      <c r="J9" s="1"/>
    </row>
    <row r="10" spans="1:14" ht="10.5" customHeight="1" x14ac:dyDescent="0.25">
      <c r="A10" s="237"/>
      <c r="B10" s="237"/>
      <c r="C10" s="237"/>
      <c r="D10" s="237"/>
      <c r="E10" s="237"/>
      <c r="F10" s="237"/>
      <c r="G10" s="237"/>
      <c r="H10" s="237"/>
      <c r="I10" s="237"/>
      <c r="J10" s="235"/>
    </row>
    <row r="11" spans="1:14" ht="69.75" customHeight="1" x14ac:dyDescent="0.2">
      <c r="A11" s="238" t="s">
        <v>167</v>
      </c>
      <c r="B11" s="238"/>
      <c r="C11" s="238"/>
      <c r="D11" s="238"/>
      <c r="E11" s="238"/>
      <c r="F11" s="238"/>
      <c r="G11" s="238"/>
      <c r="H11" s="238"/>
      <c r="I11" s="238"/>
      <c r="J11" s="235"/>
    </row>
    <row r="12" spans="1:14" ht="18.75" customHeight="1" thickBot="1" x14ac:dyDescent="0.25">
      <c r="A12" s="238"/>
      <c r="B12" s="238"/>
      <c r="C12" s="238"/>
      <c r="D12" s="238"/>
      <c r="E12" s="238"/>
      <c r="F12" s="238"/>
      <c r="G12" s="238"/>
      <c r="H12" s="238"/>
      <c r="I12" s="238"/>
      <c r="J12" s="235"/>
    </row>
    <row r="13" spans="1:14" ht="25.5" customHeight="1" x14ac:dyDescent="0.2">
      <c r="A13" s="286" t="s">
        <v>179</v>
      </c>
      <c r="B13" s="286" t="s">
        <v>2</v>
      </c>
      <c r="C13" s="286" t="s">
        <v>177</v>
      </c>
      <c r="D13" s="286" t="s">
        <v>178</v>
      </c>
      <c r="E13" s="274" t="s">
        <v>19</v>
      </c>
      <c r="F13" s="275"/>
      <c r="G13" s="280" t="s">
        <v>20</v>
      </c>
      <c r="H13" s="281"/>
      <c r="I13" s="271" t="s">
        <v>22</v>
      </c>
      <c r="J13" s="1"/>
    </row>
    <row r="14" spans="1:14" x14ac:dyDescent="0.2">
      <c r="A14" s="287"/>
      <c r="B14" s="287"/>
      <c r="C14" s="287"/>
      <c r="D14" s="287"/>
      <c r="E14" s="276"/>
      <c r="F14" s="277"/>
      <c r="G14" s="282"/>
      <c r="H14" s="283"/>
      <c r="I14" s="272"/>
      <c r="J14" s="1"/>
    </row>
    <row r="15" spans="1:14" ht="13.5" thickBot="1" x14ac:dyDescent="0.25">
      <c r="A15" s="287"/>
      <c r="B15" s="287"/>
      <c r="C15" s="287"/>
      <c r="D15" s="287"/>
      <c r="E15" s="278"/>
      <c r="F15" s="279"/>
      <c r="G15" s="284"/>
      <c r="H15" s="285"/>
      <c r="I15" s="168" t="s">
        <v>168</v>
      </c>
      <c r="J15" s="1"/>
    </row>
    <row r="16" spans="1:14" ht="13.5" thickBot="1" x14ac:dyDescent="0.25">
      <c r="A16" s="39">
        <v>1</v>
      </c>
      <c r="B16" s="28">
        <v>2</v>
      </c>
      <c r="C16" s="29">
        <v>3</v>
      </c>
      <c r="D16" s="28">
        <v>4</v>
      </c>
      <c r="E16" s="273">
        <v>5</v>
      </c>
      <c r="F16" s="259"/>
      <c r="G16" s="258">
        <v>6</v>
      </c>
      <c r="H16" s="261"/>
      <c r="I16" s="90">
        <v>7</v>
      </c>
      <c r="J16" s="1"/>
    </row>
    <row r="17" spans="1:10" ht="60.75" thickBot="1" x14ac:dyDescent="0.3">
      <c r="A17" s="30" t="s">
        <v>3</v>
      </c>
      <c r="B17" s="37">
        <v>909</v>
      </c>
      <c r="C17" s="27"/>
      <c r="D17" s="27"/>
      <c r="E17" s="209"/>
      <c r="F17" s="210"/>
      <c r="G17" s="209"/>
      <c r="H17" s="210"/>
      <c r="I17" s="91"/>
      <c r="J17" s="1"/>
    </row>
    <row r="18" spans="1:10" ht="15.75" thickBot="1" x14ac:dyDescent="0.3">
      <c r="A18" s="3" t="s">
        <v>23</v>
      </c>
      <c r="B18" s="37">
        <v>909</v>
      </c>
      <c r="C18" s="18" t="s">
        <v>4</v>
      </c>
      <c r="D18" s="18" t="s">
        <v>15</v>
      </c>
      <c r="E18" s="217"/>
      <c r="F18" s="218"/>
      <c r="G18" s="217"/>
      <c r="H18" s="218"/>
      <c r="I18" s="92">
        <f>I19+I28+I43+I40</f>
        <v>10633</v>
      </c>
      <c r="J18" s="1"/>
    </row>
    <row r="19" spans="1:10" ht="65.25" thickBot="1" x14ac:dyDescent="0.3">
      <c r="A19" s="4" t="s">
        <v>24</v>
      </c>
      <c r="B19" s="37">
        <v>909</v>
      </c>
      <c r="C19" s="18" t="s">
        <v>4</v>
      </c>
      <c r="D19" s="18" t="s">
        <v>5</v>
      </c>
      <c r="E19" s="217"/>
      <c r="F19" s="218"/>
      <c r="G19" s="217"/>
      <c r="H19" s="218"/>
      <c r="I19" s="93">
        <f>I20</f>
        <v>291.39999999999998</v>
      </c>
      <c r="J19" s="1"/>
    </row>
    <row r="20" spans="1:10" ht="27" thickBot="1" x14ac:dyDescent="0.3">
      <c r="A20" s="5" t="s">
        <v>25</v>
      </c>
      <c r="B20" s="37">
        <v>909</v>
      </c>
      <c r="C20" s="18" t="s">
        <v>4</v>
      </c>
      <c r="D20" s="18" t="s">
        <v>5</v>
      </c>
      <c r="E20" s="217">
        <v>9000000000</v>
      </c>
      <c r="F20" s="218"/>
      <c r="G20" s="217"/>
      <c r="H20" s="218"/>
      <c r="I20" s="94">
        <f>I21</f>
        <v>291.39999999999998</v>
      </c>
      <c r="J20" s="1"/>
    </row>
    <row r="21" spans="1:10" ht="39" thickBot="1" x14ac:dyDescent="0.25">
      <c r="A21" s="5" t="s">
        <v>26</v>
      </c>
      <c r="B21" s="38">
        <v>909</v>
      </c>
      <c r="C21" s="17" t="s">
        <v>4</v>
      </c>
      <c r="D21" s="17" t="s">
        <v>5</v>
      </c>
      <c r="E21" s="209">
        <v>9900000000</v>
      </c>
      <c r="F21" s="210"/>
      <c r="G21" s="209"/>
      <c r="H21" s="210"/>
      <c r="I21" s="94">
        <f>I22+I25</f>
        <v>291.39999999999998</v>
      </c>
      <c r="J21" s="1"/>
    </row>
    <row r="22" spans="1:10" ht="26.25" thickBot="1" x14ac:dyDescent="0.25">
      <c r="A22" s="5" t="s">
        <v>27</v>
      </c>
      <c r="B22" s="38">
        <v>909</v>
      </c>
      <c r="C22" s="17" t="s">
        <v>4</v>
      </c>
      <c r="D22" s="17" t="s">
        <v>5</v>
      </c>
      <c r="E22" s="209">
        <v>9900000210</v>
      </c>
      <c r="F22" s="210"/>
      <c r="G22" s="209"/>
      <c r="H22" s="210"/>
      <c r="I22" s="94">
        <f>I23+I24</f>
        <v>281</v>
      </c>
      <c r="J22" s="52"/>
    </row>
    <row r="23" spans="1:10" ht="39" thickBot="1" x14ac:dyDescent="0.25">
      <c r="A23" s="5" t="s">
        <v>29</v>
      </c>
      <c r="B23" s="38">
        <v>909</v>
      </c>
      <c r="C23" s="17" t="s">
        <v>4</v>
      </c>
      <c r="D23" s="17" t="s">
        <v>5</v>
      </c>
      <c r="E23" s="209">
        <v>9900000210</v>
      </c>
      <c r="F23" s="210"/>
      <c r="G23" s="209">
        <v>240</v>
      </c>
      <c r="H23" s="210"/>
      <c r="I23" s="94">
        <v>280</v>
      </c>
      <c r="J23" s="52"/>
    </row>
    <row r="24" spans="1:10" ht="15" thickBot="1" x14ac:dyDescent="0.25">
      <c r="A24" s="5" t="s">
        <v>30</v>
      </c>
      <c r="B24" s="31">
        <v>909</v>
      </c>
      <c r="C24" s="17" t="s">
        <v>4</v>
      </c>
      <c r="D24" s="17" t="s">
        <v>5</v>
      </c>
      <c r="E24" s="209">
        <v>9900000210</v>
      </c>
      <c r="F24" s="210"/>
      <c r="G24" s="209">
        <v>850</v>
      </c>
      <c r="H24" s="210"/>
      <c r="I24" s="94">
        <v>1</v>
      </c>
      <c r="J24" s="52"/>
    </row>
    <row r="25" spans="1:10" ht="102.75" thickBot="1" x14ac:dyDescent="0.25">
      <c r="A25" s="5" t="s">
        <v>33</v>
      </c>
      <c r="B25" s="31">
        <v>909</v>
      </c>
      <c r="C25" s="17" t="s">
        <v>4</v>
      </c>
      <c r="D25" s="17" t="s">
        <v>5</v>
      </c>
      <c r="E25" s="209">
        <v>9900005000</v>
      </c>
      <c r="F25" s="210"/>
      <c r="G25" s="209"/>
      <c r="H25" s="210"/>
      <c r="I25" s="94">
        <f>I26</f>
        <v>10.4</v>
      </c>
      <c r="J25" s="1"/>
    </row>
    <row r="26" spans="1:10" ht="36.75" thickBot="1" x14ac:dyDescent="0.25">
      <c r="A26" s="71" t="s">
        <v>105</v>
      </c>
      <c r="B26" s="31">
        <v>909</v>
      </c>
      <c r="C26" s="17" t="s">
        <v>4</v>
      </c>
      <c r="D26" s="17" t="s">
        <v>5</v>
      </c>
      <c r="E26" s="211">
        <v>9900005030</v>
      </c>
      <c r="F26" s="212"/>
      <c r="G26" s="265"/>
      <c r="H26" s="266"/>
      <c r="I26" s="94">
        <f>I27</f>
        <v>10.4</v>
      </c>
      <c r="J26" s="1"/>
    </row>
    <row r="27" spans="1:10" ht="15" thickBot="1" x14ac:dyDescent="0.25">
      <c r="A27" s="5" t="s">
        <v>35</v>
      </c>
      <c r="B27" s="31">
        <v>909</v>
      </c>
      <c r="C27" s="17" t="s">
        <v>4</v>
      </c>
      <c r="D27" s="17" t="s">
        <v>5</v>
      </c>
      <c r="E27" s="211">
        <v>9900005030</v>
      </c>
      <c r="F27" s="212"/>
      <c r="G27" s="265">
        <v>540</v>
      </c>
      <c r="H27" s="266"/>
      <c r="I27" s="94">
        <v>10.4</v>
      </c>
      <c r="J27" s="51"/>
    </row>
    <row r="28" spans="1:10" ht="65.25" thickBot="1" x14ac:dyDescent="0.3">
      <c r="A28" s="4" t="s">
        <v>31</v>
      </c>
      <c r="B28" s="37">
        <v>909</v>
      </c>
      <c r="C28" s="18" t="s">
        <v>4</v>
      </c>
      <c r="D28" s="18" t="s">
        <v>6</v>
      </c>
      <c r="E28" s="217"/>
      <c r="F28" s="218"/>
      <c r="G28" s="217"/>
      <c r="H28" s="218"/>
      <c r="I28" s="93">
        <f>I29</f>
        <v>10048.6</v>
      </c>
      <c r="J28" s="1"/>
    </row>
    <row r="29" spans="1:10" ht="27" thickBot="1" x14ac:dyDescent="0.3">
      <c r="A29" s="5" t="s">
        <v>25</v>
      </c>
      <c r="B29" s="26">
        <v>909</v>
      </c>
      <c r="C29" s="18" t="s">
        <v>4</v>
      </c>
      <c r="D29" s="18" t="s">
        <v>6</v>
      </c>
      <c r="E29" s="217">
        <v>9000000000</v>
      </c>
      <c r="F29" s="218"/>
      <c r="G29" s="217"/>
      <c r="H29" s="218"/>
      <c r="I29" s="94">
        <f>I30</f>
        <v>10048.6</v>
      </c>
      <c r="J29" s="1"/>
    </row>
    <row r="30" spans="1:10" ht="39" thickBot="1" x14ac:dyDescent="0.25">
      <c r="A30" s="5" t="s">
        <v>26</v>
      </c>
      <c r="B30" s="31">
        <v>909</v>
      </c>
      <c r="C30" s="17" t="s">
        <v>4</v>
      </c>
      <c r="D30" s="17" t="s">
        <v>6</v>
      </c>
      <c r="E30" s="209">
        <v>9900000000</v>
      </c>
      <c r="F30" s="210"/>
      <c r="G30" s="209"/>
      <c r="H30" s="210"/>
      <c r="I30" s="94">
        <f>I31+I33+I37</f>
        <v>10048.6</v>
      </c>
      <c r="J30" s="1"/>
    </row>
    <row r="31" spans="1:10" ht="39" thickBot="1" x14ac:dyDescent="0.25">
      <c r="A31" s="5" t="s">
        <v>32</v>
      </c>
      <c r="B31" s="31">
        <v>909</v>
      </c>
      <c r="C31" s="17" t="s">
        <v>4</v>
      </c>
      <c r="D31" s="17" t="s">
        <v>6</v>
      </c>
      <c r="E31" s="209">
        <v>9900000200</v>
      </c>
      <c r="F31" s="210"/>
      <c r="G31" s="209"/>
      <c r="H31" s="210"/>
      <c r="I31" s="94">
        <f>I32</f>
        <v>1494</v>
      </c>
      <c r="J31" s="1"/>
    </row>
    <row r="32" spans="1:10" ht="26.25" thickBot="1" x14ac:dyDescent="0.25">
      <c r="A32" s="5" t="s">
        <v>28</v>
      </c>
      <c r="B32" s="31">
        <v>909</v>
      </c>
      <c r="C32" s="17" t="s">
        <v>4</v>
      </c>
      <c r="D32" s="17" t="s">
        <v>6</v>
      </c>
      <c r="E32" s="209">
        <v>9900000200</v>
      </c>
      <c r="F32" s="210"/>
      <c r="G32" s="209">
        <v>120</v>
      </c>
      <c r="H32" s="210"/>
      <c r="I32" s="94">
        <v>1494</v>
      </c>
      <c r="J32" s="1"/>
    </row>
    <row r="33" spans="1:10" ht="26.25" thickBot="1" x14ac:dyDescent="0.25">
      <c r="A33" s="5" t="s">
        <v>27</v>
      </c>
      <c r="B33" s="31">
        <v>909</v>
      </c>
      <c r="C33" s="17"/>
      <c r="D33" s="17"/>
      <c r="E33" s="209">
        <v>9900000210</v>
      </c>
      <c r="F33" s="210"/>
      <c r="G33" s="209"/>
      <c r="H33" s="210"/>
      <c r="I33" s="94">
        <f>I34+I35+I36</f>
        <v>8456.6</v>
      </c>
      <c r="J33" s="1"/>
    </row>
    <row r="34" spans="1:10" ht="26.25" thickBot="1" x14ac:dyDescent="0.25">
      <c r="A34" s="5" t="s">
        <v>28</v>
      </c>
      <c r="B34" s="31">
        <v>909</v>
      </c>
      <c r="C34" s="17" t="s">
        <v>4</v>
      </c>
      <c r="D34" s="17" t="s">
        <v>6</v>
      </c>
      <c r="E34" s="209">
        <v>9900000210</v>
      </c>
      <c r="F34" s="210"/>
      <c r="G34" s="209">
        <v>120</v>
      </c>
      <c r="H34" s="210"/>
      <c r="I34" s="94">
        <v>7036.6</v>
      </c>
      <c r="J34" s="1"/>
    </row>
    <row r="35" spans="1:10" ht="39" thickBot="1" x14ac:dyDescent="0.25">
      <c r="A35" s="5" t="s">
        <v>29</v>
      </c>
      <c r="B35" s="31">
        <v>909</v>
      </c>
      <c r="C35" s="17" t="s">
        <v>4</v>
      </c>
      <c r="D35" s="17" t="s">
        <v>6</v>
      </c>
      <c r="E35" s="209">
        <v>9900000210</v>
      </c>
      <c r="F35" s="210"/>
      <c r="G35" s="209">
        <v>240</v>
      </c>
      <c r="H35" s="210"/>
      <c r="I35" s="94">
        <v>1390</v>
      </c>
      <c r="J35" s="1"/>
    </row>
    <row r="36" spans="1:10" ht="15" thickBot="1" x14ac:dyDescent="0.25">
      <c r="A36" s="5" t="s">
        <v>30</v>
      </c>
      <c r="B36" s="31">
        <v>909</v>
      </c>
      <c r="C36" s="17" t="s">
        <v>4</v>
      </c>
      <c r="D36" s="17" t="s">
        <v>6</v>
      </c>
      <c r="E36" s="209">
        <v>9900000210</v>
      </c>
      <c r="F36" s="210"/>
      <c r="G36" s="209">
        <v>850</v>
      </c>
      <c r="H36" s="210"/>
      <c r="I36" s="94">
        <v>30</v>
      </c>
      <c r="J36" s="1"/>
    </row>
    <row r="37" spans="1:10" ht="102.75" thickBot="1" x14ac:dyDescent="0.25">
      <c r="A37" s="5" t="s">
        <v>33</v>
      </c>
      <c r="B37" s="31">
        <v>909</v>
      </c>
      <c r="C37" s="17" t="s">
        <v>4</v>
      </c>
      <c r="D37" s="17" t="s">
        <v>6</v>
      </c>
      <c r="E37" s="209">
        <v>9900005000</v>
      </c>
      <c r="F37" s="210"/>
      <c r="G37" s="209"/>
      <c r="H37" s="210"/>
      <c r="I37" s="94">
        <f>I38</f>
        <v>98</v>
      </c>
      <c r="J37" s="1"/>
    </row>
    <row r="38" spans="1:10" ht="39" thickBot="1" x14ac:dyDescent="0.25">
      <c r="A38" s="5" t="s">
        <v>34</v>
      </c>
      <c r="B38" s="31">
        <v>909</v>
      </c>
      <c r="C38" s="17" t="s">
        <v>4</v>
      </c>
      <c r="D38" s="17" t="s">
        <v>6</v>
      </c>
      <c r="E38" s="211">
        <v>9900005010</v>
      </c>
      <c r="F38" s="212"/>
      <c r="G38" s="265"/>
      <c r="H38" s="266"/>
      <c r="I38" s="94">
        <f>I39</f>
        <v>98</v>
      </c>
      <c r="J38" s="1"/>
    </row>
    <row r="39" spans="1:10" ht="15" thickBot="1" x14ac:dyDescent="0.25">
      <c r="A39" s="5" t="s">
        <v>35</v>
      </c>
      <c r="B39" s="31">
        <v>909</v>
      </c>
      <c r="C39" s="17" t="s">
        <v>4</v>
      </c>
      <c r="D39" s="17" t="s">
        <v>6</v>
      </c>
      <c r="E39" s="211">
        <v>9900005010</v>
      </c>
      <c r="F39" s="212"/>
      <c r="G39" s="265">
        <v>540</v>
      </c>
      <c r="H39" s="266"/>
      <c r="I39" s="94">
        <v>98</v>
      </c>
      <c r="J39" s="1"/>
    </row>
    <row r="40" spans="1:10" ht="33" hidden="1" customHeight="1" thickBot="1" x14ac:dyDescent="0.3">
      <c r="A40" s="138" t="s">
        <v>172</v>
      </c>
      <c r="B40" s="26">
        <v>909</v>
      </c>
      <c r="C40" s="18" t="s">
        <v>4</v>
      </c>
      <c r="D40" s="18" t="s">
        <v>174</v>
      </c>
      <c r="E40" s="209"/>
      <c r="F40" s="210"/>
      <c r="G40" s="209"/>
      <c r="H40" s="210"/>
      <c r="I40" s="93">
        <f>I41</f>
        <v>0</v>
      </c>
      <c r="J40" s="134"/>
    </row>
    <row r="41" spans="1:10" ht="26.25" hidden="1" thickBot="1" x14ac:dyDescent="0.25">
      <c r="A41" s="5" t="s">
        <v>36</v>
      </c>
      <c r="B41" s="31">
        <v>909</v>
      </c>
      <c r="C41" s="17" t="s">
        <v>4</v>
      </c>
      <c r="D41" s="17" t="s">
        <v>174</v>
      </c>
      <c r="E41" s="209">
        <v>9900000280</v>
      </c>
      <c r="F41" s="210"/>
      <c r="G41" s="265"/>
      <c r="H41" s="266"/>
      <c r="I41" s="95">
        <f>I42</f>
        <v>0</v>
      </c>
      <c r="J41" s="134"/>
    </row>
    <row r="42" spans="1:10" ht="39" hidden="1" thickBot="1" x14ac:dyDescent="0.25">
      <c r="A42" s="5" t="s">
        <v>40</v>
      </c>
      <c r="B42" s="31">
        <v>909</v>
      </c>
      <c r="C42" s="17" t="s">
        <v>4</v>
      </c>
      <c r="D42" s="17" t="s">
        <v>174</v>
      </c>
      <c r="E42" s="209">
        <v>9900000280</v>
      </c>
      <c r="F42" s="210"/>
      <c r="G42" s="265">
        <v>240</v>
      </c>
      <c r="H42" s="266"/>
      <c r="I42" s="95">
        <v>0</v>
      </c>
      <c r="J42" s="134"/>
    </row>
    <row r="43" spans="1:10" ht="15.75" thickBot="1" x14ac:dyDescent="0.3">
      <c r="A43" s="6" t="s">
        <v>37</v>
      </c>
      <c r="B43" s="26">
        <v>909</v>
      </c>
      <c r="C43" s="18" t="s">
        <v>4</v>
      </c>
      <c r="D43" s="18" t="s">
        <v>7</v>
      </c>
      <c r="E43" s="209"/>
      <c r="F43" s="210"/>
      <c r="G43" s="209"/>
      <c r="H43" s="210"/>
      <c r="I43" s="93">
        <f>I50+I44+I48</f>
        <v>293</v>
      </c>
      <c r="J43" s="1"/>
    </row>
    <row r="44" spans="1:10" ht="27" thickBot="1" x14ac:dyDescent="0.3">
      <c r="A44" s="5" t="s">
        <v>25</v>
      </c>
      <c r="B44" s="26">
        <v>909</v>
      </c>
      <c r="C44" s="17" t="s">
        <v>4</v>
      </c>
      <c r="D44" s="17" t="s">
        <v>7</v>
      </c>
      <c r="E44" s="203">
        <v>9000000000</v>
      </c>
      <c r="F44" s="204"/>
      <c r="G44" s="200"/>
      <c r="H44" s="201"/>
      <c r="I44" s="94">
        <v>62</v>
      </c>
      <c r="J44" s="171"/>
    </row>
    <row r="45" spans="1:10" ht="39.75" thickBot="1" x14ac:dyDescent="0.3">
      <c r="A45" s="5" t="s">
        <v>26</v>
      </c>
      <c r="B45" s="26">
        <v>909</v>
      </c>
      <c r="C45" s="17" t="s">
        <v>4</v>
      </c>
      <c r="D45" s="17" t="s">
        <v>7</v>
      </c>
      <c r="E45" s="203">
        <v>9900000000</v>
      </c>
      <c r="F45" s="204"/>
      <c r="G45" s="200"/>
      <c r="H45" s="201"/>
      <c r="I45" s="94">
        <f>I46</f>
        <v>62</v>
      </c>
      <c r="J45" s="171"/>
    </row>
    <row r="46" spans="1:10" ht="30.75" customHeight="1" thickBot="1" x14ac:dyDescent="0.3">
      <c r="A46" s="5" t="s">
        <v>195</v>
      </c>
      <c r="B46" s="26">
        <v>909</v>
      </c>
      <c r="C46" s="18" t="s">
        <v>4</v>
      </c>
      <c r="D46" s="18" t="s">
        <v>7</v>
      </c>
      <c r="E46" s="217">
        <v>9900000270</v>
      </c>
      <c r="F46" s="218"/>
      <c r="G46" s="217"/>
      <c r="H46" s="218"/>
      <c r="I46" s="93">
        <f>I47</f>
        <v>62</v>
      </c>
      <c r="J46" s="171"/>
    </row>
    <row r="47" spans="1:10" ht="15.75" thickBot="1" x14ac:dyDescent="0.3">
      <c r="A47" s="5" t="s">
        <v>30</v>
      </c>
      <c r="B47" s="26">
        <v>909</v>
      </c>
      <c r="C47" s="17" t="s">
        <v>4</v>
      </c>
      <c r="D47" s="17" t="s">
        <v>7</v>
      </c>
      <c r="E47" s="209">
        <v>9900000270</v>
      </c>
      <c r="F47" s="210"/>
      <c r="G47" s="209">
        <v>850</v>
      </c>
      <c r="H47" s="210"/>
      <c r="I47" s="94">
        <v>62</v>
      </c>
      <c r="J47" s="189"/>
    </row>
    <row r="48" spans="1:10" ht="27" thickBot="1" x14ac:dyDescent="0.3">
      <c r="A48" s="5" t="s">
        <v>36</v>
      </c>
      <c r="B48" s="26">
        <v>909</v>
      </c>
      <c r="C48" s="18" t="s">
        <v>4</v>
      </c>
      <c r="D48" s="18" t="s">
        <v>7</v>
      </c>
      <c r="E48" s="217">
        <v>9900000280</v>
      </c>
      <c r="F48" s="218"/>
      <c r="G48" s="207"/>
      <c r="H48" s="208"/>
      <c r="I48" s="93">
        <f>I49</f>
        <v>230</v>
      </c>
      <c r="J48" s="202"/>
    </row>
    <row r="49" spans="1:10" ht="39.75" thickBot="1" x14ac:dyDescent="0.3">
      <c r="A49" s="5" t="s">
        <v>29</v>
      </c>
      <c r="B49" s="26">
        <v>909</v>
      </c>
      <c r="C49" s="17" t="s">
        <v>4</v>
      </c>
      <c r="D49" s="17" t="s">
        <v>7</v>
      </c>
      <c r="E49" s="209">
        <v>9900000280</v>
      </c>
      <c r="F49" s="210"/>
      <c r="G49" s="209">
        <v>240</v>
      </c>
      <c r="H49" s="210"/>
      <c r="I49" s="94">
        <v>230</v>
      </c>
      <c r="J49" s="202"/>
    </row>
    <row r="50" spans="1:10" ht="65.25" thickBot="1" x14ac:dyDescent="0.3">
      <c r="A50" s="7" t="s">
        <v>38</v>
      </c>
      <c r="B50" s="26">
        <v>909</v>
      </c>
      <c r="C50" s="18" t="s">
        <v>4</v>
      </c>
      <c r="D50" s="18" t="s">
        <v>7</v>
      </c>
      <c r="E50" s="207">
        <v>9900071340</v>
      </c>
      <c r="F50" s="208"/>
      <c r="G50" s="288"/>
      <c r="H50" s="289"/>
      <c r="I50" s="95">
        <f>I51</f>
        <v>1</v>
      </c>
      <c r="J50" s="1"/>
    </row>
    <row r="51" spans="1:10" ht="39" thickBot="1" x14ac:dyDescent="0.25">
      <c r="A51" s="5" t="s">
        <v>40</v>
      </c>
      <c r="B51" s="31">
        <v>909</v>
      </c>
      <c r="C51" s="17" t="s">
        <v>4</v>
      </c>
      <c r="D51" s="17" t="s">
        <v>7</v>
      </c>
      <c r="E51" s="211">
        <v>9900071340</v>
      </c>
      <c r="F51" s="212"/>
      <c r="G51" s="265">
        <v>240</v>
      </c>
      <c r="H51" s="266"/>
      <c r="I51" s="139">
        <v>1</v>
      </c>
      <c r="J51" s="1"/>
    </row>
    <row r="52" spans="1:10" ht="15.75" thickBot="1" x14ac:dyDescent="0.3">
      <c r="A52" s="8" t="s">
        <v>41</v>
      </c>
      <c r="B52" s="26">
        <v>909</v>
      </c>
      <c r="C52" s="20" t="s">
        <v>8</v>
      </c>
      <c r="D52" s="20" t="s">
        <v>15</v>
      </c>
      <c r="E52" s="209"/>
      <c r="F52" s="210"/>
      <c r="G52" s="211"/>
      <c r="H52" s="212"/>
      <c r="I52" s="93">
        <f>I53</f>
        <v>254.4</v>
      </c>
      <c r="J52" s="1"/>
    </row>
    <row r="53" spans="1:10" ht="27" thickBot="1" x14ac:dyDescent="0.3">
      <c r="A53" s="5" t="s">
        <v>25</v>
      </c>
      <c r="B53" s="26">
        <v>909</v>
      </c>
      <c r="C53" s="18" t="s">
        <v>8</v>
      </c>
      <c r="D53" s="18" t="s">
        <v>5</v>
      </c>
      <c r="E53" s="217">
        <v>9000000000</v>
      </c>
      <c r="F53" s="218"/>
      <c r="G53" s="217"/>
      <c r="H53" s="218"/>
      <c r="I53" s="94">
        <f>I54</f>
        <v>254.4</v>
      </c>
      <c r="J53" s="1"/>
    </row>
    <row r="54" spans="1:10" ht="15" thickBot="1" x14ac:dyDescent="0.25">
      <c r="A54" s="9" t="s">
        <v>42</v>
      </c>
      <c r="B54" s="31">
        <v>909</v>
      </c>
      <c r="C54" s="17" t="s">
        <v>8</v>
      </c>
      <c r="D54" s="17" t="s">
        <v>5</v>
      </c>
      <c r="E54" s="209">
        <v>9900000000</v>
      </c>
      <c r="F54" s="210"/>
      <c r="G54" s="209"/>
      <c r="H54" s="210"/>
      <c r="I54" s="94">
        <f>I55</f>
        <v>254.4</v>
      </c>
      <c r="J54" s="1"/>
    </row>
    <row r="55" spans="1:10" ht="64.5" thickBot="1" x14ac:dyDescent="0.25">
      <c r="A55" s="10" t="s">
        <v>43</v>
      </c>
      <c r="B55" s="31">
        <v>909</v>
      </c>
      <c r="C55" s="17" t="s">
        <v>8</v>
      </c>
      <c r="D55" s="17" t="s">
        <v>5</v>
      </c>
      <c r="E55" s="209">
        <v>9900051180</v>
      </c>
      <c r="F55" s="210"/>
      <c r="G55" s="209"/>
      <c r="H55" s="210"/>
      <c r="I55" s="94">
        <f>I56</f>
        <v>254.4</v>
      </c>
      <c r="J55" s="1"/>
    </row>
    <row r="56" spans="1:10" ht="39" thickBot="1" x14ac:dyDescent="0.25">
      <c r="A56" s="5" t="s">
        <v>39</v>
      </c>
      <c r="B56" s="31">
        <v>909</v>
      </c>
      <c r="C56" s="17" t="s">
        <v>8</v>
      </c>
      <c r="D56" s="17" t="s">
        <v>5</v>
      </c>
      <c r="E56" s="265">
        <v>9900051180</v>
      </c>
      <c r="F56" s="266"/>
      <c r="G56" s="211">
        <v>120</v>
      </c>
      <c r="H56" s="212"/>
      <c r="I56" s="94">
        <v>254.4</v>
      </c>
      <c r="J56" s="1"/>
    </row>
    <row r="57" spans="1:10" ht="15.75" thickBot="1" x14ac:dyDescent="0.3">
      <c r="A57" s="4" t="s">
        <v>44</v>
      </c>
      <c r="B57" s="26">
        <v>909</v>
      </c>
      <c r="C57" s="18" t="s">
        <v>6</v>
      </c>
      <c r="D57" s="18" t="s">
        <v>15</v>
      </c>
      <c r="E57" s="217"/>
      <c r="F57" s="218"/>
      <c r="G57" s="217"/>
      <c r="H57" s="218"/>
      <c r="I57" s="93">
        <f>I58+I83</f>
        <v>13796.5</v>
      </c>
      <c r="J57" s="1"/>
    </row>
    <row r="58" spans="1:10" ht="15.75" thickBot="1" x14ac:dyDescent="0.3">
      <c r="A58" s="3" t="s">
        <v>45</v>
      </c>
      <c r="B58" s="26">
        <v>909</v>
      </c>
      <c r="C58" s="32" t="s">
        <v>6</v>
      </c>
      <c r="D58" s="32" t="s">
        <v>9</v>
      </c>
      <c r="E58" s="217"/>
      <c r="F58" s="218"/>
      <c r="G58" s="217"/>
      <c r="H58" s="218"/>
      <c r="I58" s="93">
        <f>I79+I72+I67+I60</f>
        <v>13196.5</v>
      </c>
      <c r="J58" s="1"/>
    </row>
    <row r="59" spans="1:10" ht="81.75" customHeight="1" thickBot="1" x14ac:dyDescent="0.3">
      <c r="A59" s="5" t="s">
        <v>106</v>
      </c>
      <c r="B59" s="26">
        <v>909</v>
      </c>
      <c r="C59" s="43" t="s">
        <v>6</v>
      </c>
      <c r="D59" s="43" t="s">
        <v>9</v>
      </c>
      <c r="E59" s="290" t="s">
        <v>62</v>
      </c>
      <c r="F59" s="206"/>
      <c r="G59" s="217"/>
      <c r="H59" s="218"/>
      <c r="I59" s="93">
        <f>I61+I63+I65+I70+I68</f>
        <v>10663.5</v>
      </c>
      <c r="J59" s="1"/>
    </row>
    <row r="60" spans="1:10" ht="116.25" thickBot="1" x14ac:dyDescent="0.3">
      <c r="A60" s="5" t="s">
        <v>132</v>
      </c>
      <c r="B60" s="26">
        <v>909</v>
      </c>
      <c r="C60" s="43" t="s">
        <v>6</v>
      </c>
      <c r="D60" s="43" t="s">
        <v>9</v>
      </c>
      <c r="E60" s="290" t="s">
        <v>133</v>
      </c>
      <c r="F60" s="206"/>
      <c r="G60" s="217"/>
      <c r="H60" s="218"/>
      <c r="I60" s="94">
        <f>I61+I63+I65</f>
        <v>7258.7000000000007</v>
      </c>
      <c r="J60" s="105"/>
    </row>
    <row r="61" spans="1:10" ht="39.75" thickBot="1" x14ac:dyDescent="0.3">
      <c r="A61" s="5" t="s">
        <v>134</v>
      </c>
      <c r="B61" s="26">
        <v>909</v>
      </c>
      <c r="C61" s="43" t="s">
        <v>6</v>
      </c>
      <c r="D61" s="43" t="s">
        <v>9</v>
      </c>
      <c r="E61" s="290" t="s">
        <v>0</v>
      </c>
      <c r="F61" s="206"/>
      <c r="G61" s="217"/>
      <c r="H61" s="218"/>
      <c r="I61" s="94">
        <f>I62</f>
        <v>5689.3</v>
      </c>
      <c r="J61" s="1"/>
    </row>
    <row r="62" spans="1:10" ht="39" thickBot="1" x14ac:dyDescent="0.25">
      <c r="A62" s="46" t="s">
        <v>29</v>
      </c>
      <c r="B62" s="31">
        <v>909</v>
      </c>
      <c r="C62" s="21" t="s">
        <v>6</v>
      </c>
      <c r="D62" s="21" t="s">
        <v>9</v>
      </c>
      <c r="E62" s="291" t="s">
        <v>0</v>
      </c>
      <c r="F62" s="292"/>
      <c r="G62" s="209">
        <v>240</v>
      </c>
      <c r="H62" s="210"/>
      <c r="I62" s="94">
        <v>5689.3</v>
      </c>
      <c r="J62" s="1"/>
    </row>
    <row r="63" spans="1:10" ht="51.75" thickBot="1" x14ac:dyDescent="0.25">
      <c r="A63" s="72" t="s">
        <v>135</v>
      </c>
      <c r="B63" s="38">
        <v>909</v>
      </c>
      <c r="C63" s="21" t="s">
        <v>6</v>
      </c>
      <c r="D63" s="21" t="s">
        <v>9</v>
      </c>
      <c r="E63" s="231" t="s">
        <v>1</v>
      </c>
      <c r="F63" s="224"/>
      <c r="G63" s="293"/>
      <c r="H63" s="218"/>
      <c r="I63" s="94">
        <f>I64</f>
        <v>1279.4000000000001</v>
      </c>
      <c r="J63" s="1"/>
    </row>
    <row r="64" spans="1:10" ht="39" thickBot="1" x14ac:dyDescent="0.25">
      <c r="A64" s="5" t="s">
        <v>46</v>
      </c>
      <c r="B64" s="31">
        <v>909</v>
      </c>
      <c r="C64" s="21" t="s">
        <v>6</v>
      </c>
      <c r="D64" s="21" t="s">
        <v>9</v>
      </c>
      <c r="E64" s="234" t="s">
        <v>1</v>
      </c>
      <c r="F64" s="227"/>
      <c r="G64" s="209">
        <v>240</v>
      </c>
      <c r="H64" s="210"/>
      <c r="I64" s="94">
        <v>1279.4000000000001</v>
      </c>
      <c r="J64" s="1"/>
    </row>
    <row r="65" spans="1:10" ht="51.75" thickBot="1" x14ac:dyDescent="0.25">
      <c r="A65" s="5" t="s">
        <v>136</v>
      </c>
      <c r="B65" s="31">
        <v>909</v>
      </c>
      <c r="C65" s="17" t="s">
        <v>6</v>
      </c>
      <c r="D65" s="17" t="s">
        <v>9</v>
      </c>
      <c r="E65" s="203" t="s">
        <v>100</v>
      </c>
      <c r="F65" s="204"/>
      <c r="G65" s="209"/>
      <c r="H65" s="210"/>
      <c r="I65" s="94">
        <f>I66</f>
        <v>290</v>
      </c>
      <c r="J65" s="1"/>
    </row>
    <row r="66" spans="1:10" ht="39" thickBot="1" x14ac:dyDescent="0.25">
      <c r="A66" s="5" t="s">
        <v>29</v>
      </c>
      <c r="B66" s="31">
        <v>909</v>
      </c>
      <c r="C66" s="17" t="s">
        <v>6</v>
      </c>
      <c r="D66" s="17" t="s">
        <v>9</v>
      </c>
      <c r="E66" s="203" t="s">
        <v>100</v>
      </c>
      <c r="F66" s="204"/>
      <c r="G66" s="209">
        <v>240</v>
      </c>
      <c r="H66" s="210"/>
      <c r="I66" s="94">
        <v>290</v>
      </c>
      <c r="J66" s="1"/>
    </row>
    <row r="67" spans="1:10" ht="111" customHeight="1" thickBot="1" x14ac:dyDescent="0.3">
      <c r="A67" s="73" t="s">
        <v>138</v>
      </c>
      <c r="B67" s="26">
        <v>909</v>
      </c>
      <c r="C67" s="18" t="s">
        <v>6</v>
      </c>
      <c r="D67" s="18" t="s">
        <v>9</v>
      </c>
      <c r="E67" s="205" t="s">
        <v>137</v>
      </c>
      <c r="F67" s="206"/>
      <c r="G67" s="207"/>
      <c r="H67" s="208"/>
      <c r="I67" s="93">
        <f>I68+I70</f>
        <v>3404.8</v>
      </c>
      <c r="J67" s="105"/>
    </row>
    <row r="68" spans="1:10" ht="39" thickBot="1" x14ac:dyDescent="0.25">
      <c r="A68" s="73" t="s">
        <v>139</v>
      </c>
      <c r="B68" s="31">
        <v>909</v>
      </c>
      <c r="C68" s="17" t="s">
        <v>6</v>
      </c>
      <c r="D68" s="17" t="s">
        <v>9</v>
      </c>
      <c r="E68" s="203" t="s">
        <v>93</v>
      </c>
      <c r="F68" s="204"/>
      <c r="G68" s="207"/>
      <c r="H68" s="208"/>
      <c r="I68" s="94">
        <f>I69</f>
        <v>1540</v>
      </c>
      <c r="J68" s="1"/>
    </row>
    <row r="69" spans="1:10" ht="39" thickBot="1" x14ac:dyDescent="0.25">
      <c r="A69" s="5" t="s">
        <v>29</v>
      </c>
      <c r="B69" s="31">
        <v>909</v>
      </c>
      <c r="C69" s="17" t="s">
        <v>6</v>
      </c>
      <c r="D69" s="17" t="s">
        <v>9</v>
      </c>
      <c r="E69" s="203" t="s">
        <v>93</v>
      </c>
      <c r="F69" s="204"/>
      <c r="G69" s="211">
        <v>240</v>
      </c>
      <c r="H69" s="212"/>
      <c r="I69" s="94">
        <v>1540</v>
      </c>
      <c r="J69" s="1"/>
    </row>
    <row r="70" spans="1:10" ht="39" thickBot="1" x14ac:dyDescent="0.25">
      <c r="A70" s="74" t="s">
        <v>140</v>
      </c>
      <c r="B70" s="31">
        <v>909</v>
      </c>
      <c r="C70" s="17" t="s">
        <v>6</v>
      </c>
      <c r="D70" s="17" t="s">
        <v>9</v>
      </c>
      <c r="E70" s="203" t="s">
        <v>99</v>
      </c>
      <c r="F70" s="204"/>
      <c r="G70" s="207"/>
      <c r="H70" s="208"/>
      <c r="I70" s="93">
        <f>I71</f>
        <v>1864.8</v>
      </c>
      <c r="J70" s="1"/>
    </row>
    <row r="71" spans="1:10" ht="39" thickBot="1" x14ac:dyDescent="0.25">
      <c r="A71" s="5" t="s">
        <v>29</v>
      </c>
      <c r="B71" s="31">
        <v>909</v>
      </c>
      <c r="C71" s="17" t="s">
        <v>6</v>
      </c>
      <c r="D71" s="17" t="s">
        <v>9</v>
      </c>
      <c r="E71" s="203" t="s">
        <v>99</v>
      </c>
      <c r="F71" s="204"/>
      <c r="G71" s="211">
        <v>240</v>
      </c>
      <c r="H71" s="212"/>
      <c r="I71" s="94">
        <v>1864.8</v>
      </c>
      <c r="J71" s="1"/>
    </row>
    <row r="72" spans="1:10" ht="51.75" thickBot="1" x14ac:dyDescent="0.25">
      <c r="A72" s="5" t="s">
        <v>185</v>
      </c>
      <c r="B72" s="31">
        <v>909</v>
      </c>
      <c r="C72" s="17" t="s">
        <v>6</v>
      </c>
      <c r="D72" s="17" t="s">
        <v>9</v>
      </c>
      <c r="E72" s="203" t="s">
        <v>186</v>
      </c>
      <c r="F72" s="204"/>
      <c r="G72" s="211"/>
      <c r="H72" s="212"/>
      <c r="I72" s="94">
        <f>I73+I75+I77</f>
        <v>2525</v>
      </c>
      <c r="J72" s="171"/>
    </row>
    <row r="73" spans="1:10" ht="51.75" thickBot="1" x14ac:dyDescent="0.25">
      <c r="A73" s="5" t="s">
        <v>192</v>
      </c>
      <c r="B73" s="31">
        <v>909</v>
      </c>
      <c r="C73" s="17" t="s">
        <v>6</v>
      </c>
      <c r="D73" s="17" t="s">
        <v>9</v>
      </c>
      <c r="E73" s="203" t="s">
        <v>191</v>
      </c>
      <c r="F73" s="204"/>
      <c r="G73" s="211"/>
      <c r="H73" s="212"/>
      <c r="I73" s="94">
        <f>I74</f>
        <v>1064</v>
      </c>
      <c r="J73" s="171"/>
    </row>
    <row r="74" spans="1:10" ht="39" thickBot="1" x14ac:dyDescent="0.25">
      <c r="A74" s="5" t="s">
        <v>29</v>
      </c>
      <c r="B74" s="31">
        <v>909</v>
      </c>
      <c r="C74" s="17" t="s">
        <v>6</v>
      </c>
      <c r="D74" s="17" t="s">
        <v>9</v>
      </c>
      <c r="E74" s="203" t="s">
        <v>191</v>
      </c>
      <c r="F74" s="204"/>
      <c r="G74" s="211">
        <v>240</v>
      </c>
      <c r="H74" s="212"/>
      <c r="I74" s="94">
        <v>1064</v>
      </c>
      <c r="J74" s="182"/>
    </row>
    <row r="75" spans="1:10" ht="42.75" customHeight="1" thickBot="1" x14ac:dyDescent="0.25">
      <c r="A75" s="5" t="s">
        <v>187</v>
      </c>
      <c r="B75" s="31">
        <v>909</v>
      </c>
      <c r="C75" s="17" t="s">
        <v>6</v>
      </c>
      <c r="D75" s="17" t="s">
        <v>9</v>
      </c>
      <c r="E75" s="203" t="s">
        <v>188</v>
      </c>
      <c r="F75" s="204"/>
      <c r="G75" s="211"/>
      <c r="H75" s="212"/>
      <c r="I75" s="94">
        <f>I76</f>
        <v>1411</v>
      </c>
      <c r="J75" s="171"/>
    </row>
    <row r="76" spans="1:10" ht="42.75" customHeight="1" thickBot="1" x14ac:dyDescent="0.25">
      <c r="A76" s="5" t="s">
        <v>29</v>
      </c>
      <c r="B76" s="31">
        <v>909</v>
      </c>
      <c r="C76" s="17" t="s">
        <v>6</v>
      </c>
      <c r="D76" s="17" t="s">
        <v>9</v>
      </c>
      <c r="E76" s="203" t="s">
        <v>188</v>
      </c>
      <c r="F76" s="204"/>
      <c r="G76" s="211">
        <v>240</v>
      </c>
      <c r="H76" s="212"/>
      <c r="I76" s="94">
        <v>1411</v>
      </c>
      <c r="J76" s="182"/>
    </row>
    <row r="77" spans="1:10" ht="51.75" thickBot="1" x14ac:dyDescent="0.25">
      <c r="A77" s="5" t="s">
        <v>190</v>
      </c>
      <c r="B77" s="31">
        <v>909</v>
      </c>
      <c r="C77" s="17" t="s">
        <v>6</v>
      </c>
      <c r="D77" s="17" t="s">
        <v>9</v>
      </c>
      <c r="E77" s="203" t="s">
        <v>189</v>
      </c>
      <c r="F77" s="204"/>
      <c r="G77" s="172"/>
      <c r="H77" s="173"/>
      <c r="I77" s="94">
        <f>I78</f>
        <v>50</v>
      </c>
      <c r="J77" s="182"/>
    </row>
    <row r="78" spans="1:10" ht="39" thickBot="1" x14ac:dyDescent="0.25">
      <c r="A78" s="5" t="s">
        <v>29</v>
      </c>
      <c r="B78" s="31">
        <v>909</v>
      </c>
      <c r="C78" s="17" t="s">
        <v>6</v>
      </c>
      <c r="D78" s="17" t="s">
        <v>9</v>
      </c>
      <c r="E78" s="203" t="s">
        <v>189</v>
      </c>
      <c r="F78" s="204"/>
      <c r="G78" s="211">
        <v>240</v>
      </c>
      <c r="H78" s="212"/>
      <c r="I78" s="94">
        <v>50</v>
      </c>
      <c r="J78" s="171"/>
    </row>
    <row r="79" spans="1:10" ht="27" thickBot="1" x14ac:dyDescent="0.3">
      <c r="A79" s="5" t="s">
        <v>25</v>
      </c>
      <c r="B79" s="26">
        <v>909</v>
      </c>
      <c r="C79" s="17" t="s">
        <v>6</v>
      </c>
      <c r="D79" s="17" t="s">
        <v>9</v>
      </c>
      <c r="E79" s="205">
        <v>9000000000</v>
      </c>
      <c r="F79" s="206"/>
      <c r="G79" s="192"/>
      <c r="H79" s="193"/>
      <c r="I79" s="93">
        <f>I80</f>
        <v>8</v>
      </c>
      <c r="J79" s="198"/>
    </row>
    <row r="80" spans="1:10" ht="39.75" thickBot="1" x14ac:dyDescent="0.3">
      <c r="A80" s="5" t="s">
        <v>26</v>
      </c>
      <c r="B80" s="26">
        <v>909</v>
      </c>
      <c r="C80" s="17" t="s">
        <v>6</v>
      </c>
      <c r="D80" s="17" t="s">
        <v>9</v>
      </c>
      <c r="E80" s="203">
        <v>9900000000</v>
      </c>
      <c r="F80" s="204"/>
      <c r="G80" s="192"/>
      <c r="H80" s="193"/>
      <c r="I80" s="93">
        <f>I81</f>
        <v>8</v>
      </c>
      <c r="J80" s="198"/>
    </row>
    <row r="81" spans="1:10" ht="27" thickBot="1" x14ac:dyDescent="0.3">
      <c r="A81" s="5" t="s">
        <v>195</v>
      </c>
      <c r="B81" s="26">
        <v>909</v>
      </c>
      <c r="C81" s="17" t="s">
        <v>6</v>
      </c>
      <c r="D81" s="17" t="s">
        <v>9</v>
      </c>
      <c r="E81" s="209">
        <v>9900000270</v>
      </c>
      <c r="F81" s="210"/>
      <c r="G81" s="209"/>
      <c r="H81" s="210"/>
      <c r="I81" s="93">
        <f>I82</f>
        <v>8</v>
      </c>
      <c r="J81" s="198"/>
    </row>
    <row r="82" spans="1:10" ht="15.75" thickBot="1" x14ac:dyDescent="0.3">
      <c r="A82" s="5" t="s">
        <v>30</v>
      </c>
      <c r="B82" s="26">
        <v>909</v>
      </c>
      <c r="C82" s="17" t="s">
        <v>6</v>
      </c>
      <c r="D82" s="17" t="s">
        <v>9</v>
      </c>
      <c r="E82" s="209">
        <v>9900000270</v>
      </c>
      <c r="F82" s="210"/>
      <c r="G82" s="209">
        <v>850</v>
      </c>
      <c r="H82" s="210"/>
      <c r="I82" s="93">
        <v>8</v>
      </c>
      <c r="J82" s="198"/>
    </row>
    <row r="83" spans="1:10" ht="27" thickBot="1" x14ac:dyDescent="0.3">
      <c r="A83" s="4" t="s">
        <v>47</v>
      </c>
      <c r="B83" s="26">
        <v>909</v>
      </c>
      <c r="C83" s="18" t="s">
        <v>6</v>
      </c>
      <c r="D83" s="18" t="s">
        <v>10</v>
      </c>
      <c r="E83" s="205"/>
      <c r="F83" s="206"/>
      <c r="G83" s="217"/>
      <c r="H83" s="218"/>
      <c r="I83" s="93">
        <f>I84</f>
        <v>600</v>
      </c>
      <c r="J83" s="1"/>
    </row>
    <row r="84" spans="1:10" ht="27" thickBot="1" x14ac:dyDescent="0.3">
      <c r="A84" s="5" t="s">
        <v>25</v>
      </c>
      <c r="B84" s="26">
        <v>909</v>
      </c>
      <c r="C84" s="18" t="s">
        <v>6</v>
      </c>
      <c r="D84" s="18" t="s">
        <v>10</v>
      </c>
      <c r="E84" s="205">
        <v>9000000000</v>
      </c>
      <c r="F84" s="206"/>
      <c r="G84" s="207"/>
      <c r="H84" s="208"/>
      <c r="I84" s="94">
        <f>I85</f>
        <v>600</v>
      </c>
      <c r="J84" s="1"/>
    </row>
    <row r="85" spans="1:10" ht="39" thickBot="1" x14ac:dyDescent="0.25">
      <c r="A85" s="5" t="s">
        <v>26</v>
      </c>
      <c r="B85" s="31">
        <v>909</v>
      </c>
      <c r="C85" s="17" t="s">
        <v>6</v>
      </c>
      <c r="D85" s="17" t="s">
        <v>10</v>
      </c>
      <c r="E85" s="203">
        <v>9900000000</v>
      </c>
      <c r="F85" s="204"/>
      <c r="G85" s="211"/>
      <c r="H85" s="212"/>
      <c r="I85" s="94">
        <f>I86</f>
        <v>600</v>
      </c>
      <c r="J85" s="1"/>
    </row>
    <row r="86" spans="1:10" ht="26.25" thickBot="1" x14ac:dyDescent="0.25">
      <c r="A86" s="5" t="s">
        <v>36</v>
      </c>
      <c r="B86" s="31">
        <v>909</v>
      </c>
      <c r="C86" s="17" t="s">
        <v>6</v>
      </c>
      <c r="D86" s="17" t="s">
        <v>10</v>
      </c>
      <c r="E86" s="209">
        <v>9900000280</v>
      </c>
      <c r="F86" s="210"/>
      <c r="G86" s="211"/>
      <c r="H86" s="212"/>
      <c r="I86" s="94">
        <f>I87</f>
        <v>600</v>
      </c>
      <c r="J86" s="1"/>
    </row>
    <row r="87" spans="1:10" ht="39" thickBot="1" x14ac:dyDescent="0.25">
      <c r="A87" s="5" t="s">
        <v>29</v>
      </c>
      <c r="B87" s="31">
        <v>909</v>
      </c>
      <c r="C87" s="17" t="s">
        <v>6</v>
      </c>
      <c r="D87" s="17" t="s">
        <v>10</v>
      </c>
      <c r="E87" s="209">
        <v>9900000280</v>
      </c>
      <c r="F87" s="210"/>
      <c r="G87" s="209">
        <v>240</v>
      </c>
      <c r="H87" s="210"/>
      <c r="I87" s="94">
        <v>600</v>
      </c>
      <c r="J87" s="1"/>
    </row>
    <row r="88" spans="1:10" ht="15.75" thickBot="1" x14ac:dyDescent="0.3">
      <c r="A88" s="11" t="s">
        <v>48</v>
      </c>
      <c r="B88" s="26">
        <v>909</v>
      </c>
      <c r="C88" s="19" t="s">
        <v>11</v>
      </c>
      <c r="D88" s="19" t="s">
        <v>15</v>
      </c>
      <c r="E88" s="205"/>
      <c r="F88" s="206"/>
      <c r="G88" s="217"/>
      <c r="H88" s="218"/>
      <c r="I88" s="93">
        <f>I89+I102+I111</f>
        <v>8678</v>
      </c>
      <c r="J88" s="1"/>
    </row>
    <row r="89" spans="1:10" ht="15.75" thickBot="1" x14ac:dyDescent="0.3">
      <c r="A89" s="11" t="s">
        <v>49</v>
      </c>
      <c r="B89" s="26">
        <v>909</v>
      </c>
      <c r="C89" s="18" t="s">
        <v>11</v>
      </c>
      <c r="D89" s="18" t="s">
        <v>4</v>
      </c>
      <c r="E89" s="205"/>
      <c r="F89" s="206"/>
      <c r="G89" s="217"/>
      <c r="H89" s="218"/>
      <c r="I89" s="93">
        <f>I90+I96</f>
        <v>1216</v>
      </c>
      <c r="J89" s="1"/>
    </row>
    <row r="90" spans="1:10" ht="65.25" hidden="1" thickBot="1" x14ac:dyDescent="0.3">
      <c r="A90" s="5" t="s">
        <v>122</v>
      </c>
      <c r="B90" s="26">
        <v>909</v>
      </c>
      <c r="C90" s="18" t="s">
        <v>11</v>
      </c>
      <c r="D90" s="18" t="s">
        <v>4</v>
      </c>
      <c r="E90" s="205" t="s">
        <v>118</v>
      </c>
      <c r="F90" s="206"/>
      <c r="G90" s="217"/>
      <c r="H90" s="218"/>
      <c r="I90" s="93">
        <f>I91</f>
        <v>0</v>
      </c>
      <c r="J90" s="86"/>
    </row>
    <row r="91" spans="1:10" ht="116.25" hidden="1" thickBot="1" x14ac:dyDescent="0.3">
      <c r="A91" s="10" t="s">
        <v>127</v>
      </c>
      <c r="B91" s="26">
        <v>909</v>
      </c>
      <c r="C91" s="18" t="s">
        <v>11</v>
      </c>
      <c r="D91" s="18" t="s">
        <v>4</v>
      </c>
      <c r="E91" s="205" t="s">
        <v>130</v>
      </c>
      <c r="F91" s="206"/>
      <c r="G91" s="217"/>
      <c r="H91" s="218"/>
      <c r="I91" s="93">
        <f>I92+I94</f>
        <v>0</v>
      </c>
      <c r="J91" s="86"/>
    </row>
    <row r="92" spans="1:10" ht="90.75" hidden="1" thickBot="1" x14ac:dyDescent="0.3">
      <c r="A92" s="40" t="s">
        <v>149</v>
      </c>
      <c r="B92" s="26">
        <v>909</v>
      </c>
      <c r="C92" s="18" t="s">
        <v>11</v>
      </c>
      <c r="D92" s="18" t="s">
        <v>4</v>
      </c>
      <c r="E92" s="205" t="s">
        <v>128</v>
      </c>
      <c r="F92" s="206"/>
      <c r="G92" s="207"/>
      <c r="H92" s="208"/>
      <c r="I92" s="93">
        <f>I93</f>
        <v>0</v>
      </c>
      <c r="J92" s="1"/>
    </row>
    <row r="93" spans="1:10" ht="15.75" hidden="1" thickBot="1" x14ac:dyDescent="0.3">
      <c r="A93" s="40" t="s">
        <v>117</v>
      </c>
      <c r="B93" s="26">
        <v>909</v>
      </c>
      <c r="C93" s="18" t="s">
        <v>11</v>
      </c>
      <c r="D93" s="18" t="s">
        <v>4</v>
      </c>
      <c r="E93" s="205" t="s">
        <v>128</v>
      </c>
      <c r="F93" s="206"/>
      <c r="G93" s="209">
        <v>410</v>
      </c>
      <c r="H93" s="210"/>
      <c r="I93" s="94">
        <v>0</v>
      </c>
      <c r="J93" s="1"/>
    </row>
    <row r="94" spans="1:10" ht="90.75" hidden="1" thickBot="1" x14ac:dyDescent="0.3">
      <c r="A94" s="40" t="s">
        <v>150</v>
      </c>
      <c r="B94" s="26">
        <v>909</v>
      </c>
      <c r="C94" s="18" t="s">
        <v>11</v>
      </c>
      <c r="D94" s="18" t="s">
        <v>4</v>
      </c>
      <c r="E94" s="205" t="s">
        <v>129</v>
      </c>
      <c r="F94" s="206"/>
      <c r="G94" s="207"/>
      <c r="H94" s="208"/>
      <c r="I94" s="93">
        <f>I95</f>
        <v>0</v>
      </c>
      <c r="J94" s="1"/>
    </row>
    <row r="95" spans="1:10" ht="15.75" hidden="1" thickBot="1" x14ac:dyDescent="0.3">
      <c r="A95" s="40" t="s">
        <v>117</v>
      </c>
      <c r="B95" s="26">
        <v>909</v>
      </c>
      <c r="C95" s="18" t="s">
        <v>11</v>
      </c>
      <c r="D95" s="18" t="s">
        <v>4</v>
      </c>
      <c r="E95" s="203" t="s">
        <v>129</v>
      </c>
      <c r="F95" s="204"/>
      <c r="G95" s="209">
        <v>410</v>
      </c>
      <c r="H95" s="210"/>
      <c r="I95" s="94">
        <v>0</v>
      </c>
      <c r="J95" s="1"/>
    </row>
    <row r="96" spans="1:10" ht="27" thickBot="1" x14ac:dyDescent="0.3">
      <c r="A96" s="5" t="s">
        <v>25</v>
      </c>
      <c r="B96" s="26">
        <v>909</v>
      </c>
      <c r="C96" s="18" t="s">
        <v>11</v>
      </c>
      <c r="D96" s="18" t="s">
        <v>4</v>
      </c>
      <c r="E96" s="205">
        <v>9000000000</v>
      </c>
      <c r="F96" s="206"/>
      <c r="G96" s="217"/>
      <c r="H96" s="218"/>
      <c r="I96" s="93">
        <f>I97</f>
        <v>1216</v>
      </c>
      <c r="J96" s="70"/>
    </row>
    <row r="97" spans="1:10" ht="39.75" thickBot="1" x14ac:dyDescent="0.3">
      <c r="A97" s="5" t="s">
        <v>26</v>
      </c>
      <c r="B97" s="26">
        <v>909</v>
      </c>
      <c r="C97" s="18" t="s">
        <v>11</v>
      </c>
      <c r="D97" s="18" t="s">
        <v>4</v>
      </c>
      <c r="E97" s="203">
        <v>9900000000</v>
      </c>
      <c r="F97" s="204"/>
      <c r="G97" s="209"/>
      <c r="H97" s="210"/>
      <c r="I97" s="94">
        <f>I98+I100</f>
        <v>1216</v>
      </c>
      <c r="J97" s="70"/>
    </row>
    <row r="98" spans="1:10" ht="27" thickBot="1" x14ac:dyDescent="0.3">
      <c r="A98" s="5" t="s">
        <v>36</v>
      </c>
      <c r="B98" s="26">
        <v>909</v>
      </c>
      <c r="C98" s="18" t="s">
        <v>11</v>
      </c>
      <c r="D98" s="18" t="s">
        <v>4</v>
      </c>
      <c r="E98" s="209">
        <v>9900000280</v>
      </c>
      <c r="F98" s="210"/>
      <c r="G98" s="211"/>
      <c r="H98" s="212"/>
      <c r="I98" s="94">
        <f>I99</f>
        <v>960</v>
      </c>
      <c r="J98" s="70"/>
    </row>
    <row r="99" spans="1:10" ht="39.75" thickBot="1" x14ac:dyDescent="0.3">
      <c r="A99" s="5" t="s">
        <v>29</v>
      </c>
      <c r="B99" s="26">
        <v>909</v>
      </c>
      <c r="C99" s="18" t="s">
        <v>11</v>
      </c>
      <c r="D99" s="18" t="s">
        <v>4</v>
      </c>
      <c r="E99" s="209">
        <v>9900000280</v>
      </c>
      <c r="F99" s="210"/>
      <c r="G99" s="209">
        <v>240</v>
      </c>
      <c r="H99" s="210"/>
      <c r="I99" s="94">
        <v>960</v>
      </c>
      <c r="J99" s="70"/>
    </row>
    <row r="100" spans="1:10" ht="65.25" thickBot="1" x14ac:dyDescent="0.3">
      <c r="A100" s="5" t="s">
        <v>154</v>
      </c>
      <c r="B100" s="26">
        <v>909</v>
      </c>
      <c r="C100" s="18" t="s">
        <v>11</v>
      </c>
      <c r="D100" s="18" t="s">
        <v>4</v>
      </c>
      <c r="E100" s="217" t="s">
        <v>102</v>
      </c>
      <c r="F100" s="218"/>
      <c r="G100" s="207"/>
      <c r="H100" s="208"/>
      <c r="I100" s="93">
        <f>I101</f>
        <v>256</v>
      </c>
      <c r="J100" s="1"/>
    </row>
    <row r="101" spans="1:10" ht="39.75" thickBot="1" x14ac:dyDescent="0.3">
      <c r="A101" s="5" t="s">
        <v>29</v>
      </c>
      <c r="B101" s="26">
        <v>909</v>
      </c>
      <c r="C101" s="18" t="s">
        <v>11</v>
      </c>
      <c r="D101" s="18" t="s">
        <v>4</v>
      </c>
      <c r="E101" s="209" t="s">
        <v>102</v>
      </c>
      <c r="F101" s="210"/>
      <c r="G101" s="209">
        <v>240</v>
      </c>
      <c r="H101" s="210"/>
      <c r="I101" s="94">
        <v>256</v>
      </c>
      <c r="J101" s="1"/>
    </row>
    <row r="102" spans="1:10" ht="15" thickBot="1" x14ac:dyDescent="0.25">
      <c r="A102" s="3" t="s">
        <v>50</v>
      </c>
      <c r="B102" s="31">
        <v>909</v>
      </c>
      <c r="C102" s="18" t="s">
        <v>11</v>
      </c>
      <c r="D102" s="18" t="s">
        <v>8</v>
      </c>
      <c r="E102" s="205"/>
      <c r="F102" s="206"/>
      <c r="G102" s="217"/>
      <c r="H102" s="218"/>
      <c r="I102" s="93">
        <f>I103+I109</f>
        <v>720</v>
      </c>
      <c r="J102" s="1"/>
    </row>
    <row r="103" spans="1:10" ht="115.5" hidden="1" thickBot="1" x14ac:dyDescent="0.25">
      <c r="A103" s="5" t="s">
        <v>126</v>
      </c>
      <c r="B103" s="31">
        <v>909</v>
      </c>
      <c r="C103" s="18" t="s">
        <v>11</v>
      </c>
      <c r="D103" s="18" t="s">
        <v>8</v>
      </c>
      <c r="E103" s="205" t="s">
        <v>124</v>
      </c>
      <c r="F103" s="206"/>
      <c r="G103" s="217"/>
      <c r="H103" s="218"/>
      <c r="I103" s="94">
        <f>I104</f>
        <v>0</v>
      </c>
      <c r="J103" s="86"/>
    </row>
    <row r="104" spans="1:10" ht="90" hidden="1" thickBot="1" x14ac:dyDescent="0.25">
      <c r="A104" s="5" t="s">
        <v>157</v>
      </c>
      <c r="B104" s="31">
        <v>909</v>
      </c>
      <c r="C104" s="18" t="s">
        <v>11</v>
      </c>
      <c r="D104" s="18" t="s">
        <v>8</v>
      </c>
      <c r="E104" s="205" t="s">
        <v>125</v>
      </c>
      <c r="F104" s="206"/>
      <c r="G104" s="209"/>
      <c r="H104" s="210"/>
      <c r="I104" s="94">
        <f>I105+I107</f>
        <v>0</v>
      </c>
      <c r="J104" s="86"/>
    </row>
    <row r="105" spans="1:10" ht="39" hidden="1" thickBot="1" x14ac:dyDescent="0.25">
      <c r="A105" s="5" t="s">
        <v>156</v>
      </c>
      <c r="B105" s="31">
        <v>909</v>
      </c>
      <c r="C105" s="18" t="s">
        <v>11</v>
      </c>
      <c r="D105" s="18" t="s">
        <v>8</v>
      </c>
      <c r="E105" s="209">
        <v>610070260</v>
      </c>
      <c r="F105" s="210"/>
      <c r="G105" s="211"/>
      <c r="H105" s="212"/>
      <c r="I105" s="94">
        <f>I106</f>
        <v>0</v>
      </c>
      <c r="J105" s="1"/>
    </row>
    <row r="106" spans="1:10" ht="39" hidden="1" thickBot="1" x14ac:dyDescent="0.25">
      <c r="A106" s="5" t="s">
        <v>29</v>
      </c>
      <c r="B106" s="31">
        <v>909</v>
      </c>
      <c r="C106" s="17" t="s">
        <v>11</v>
      </c>
      <c r="D106" s="17" t="s">
        <v>8</v>
      </c>
      <c r="E106" s="209">
        <v>610070260</v>
      </c>
      <c r="F106" s="210"/>
      <c r="G106" s="209">
        <v>240</v>
      </c>
      <c r="H106" s="210"/>
      <c r="I106" s="94">
        <v>0</v>
      </c>
      <c r="J106" s="1"/>
    </row>
    <row r="107" spans="1:10" ht="39" hidden="1" thickBot="1" x14ac:dyDescent="0.25">
      <c r="A107" s="5" t="s">
        <v>158</v>
      </c>
      <c r="B107" s="31">
        <v>909</v>
      </c>
      <c r="C107" s="18" t="s">
        <v>11</v>
      </c>
      <c r="D107" s="18" t="s">
        <v>8</v>
      </c>
      <c r="E107" s="209" t="s">
        <v>123</v>
      </c>
      <c r="F107" s="210"/>
      <c r="G107" s="84"/>
      <c r="H107" s="85"/>
      <c r="I107" s="94">
        <f>I108</f>
        <v>0</v>
      </c>
      <c r="J107" s="1"/>
    </row>
    <row r="108" spans="1:10" ht="39" hidden="1" thickBot="1" x14ac:dyDescent="0.25">
      <c r="A108" s="5" t="s">
        <v>29</v>
      </c>
      <c r="B108" s="31">
        <v>909</v>
      </c>
      <c r="C108" s="17" t="s">
        <v>11</v>
      </c>
      <c r="D108" s="17" t="s">
        <v>8</v>
      </c>
      <c r="E108" s="209" t="s">
        <v>123</v>
      </c>
      <c r="F108" s="210"/>
      <c r="G108" s="209">
        <v>240</v>
      </c>
      <c r="H108" s="210"/>
      <c r="I108" s="94">
        <v>0</v>
      </c>
      <c r="J108" s="1"/>
    </row>
    <row r="109" spans="1:10" ht="26.25" thickBot="1" x14ac:dyDescent="0.25">
      <c r="A109" s="5" t="s">
        <v>36</v>
      </c>
      <c r="B109" s="31">
        <v>909</v>
      </c>
      <c r="C109" s="17" t="s">
        <v>11</v>
      </c>
      <c r="D109" s="17" t="s">
        <v>8</v>
      </c>
      <c r="E109" s="209">
        <v>9900000280</v>
      </c>
      <c r="F109" s="210"/>
      <c r="G109" s="211"/>
      <c r="H109" s="212"/>
      <c r="I109" s="94">
        <f>I110</f>
        <v>720</v>
      </c>
      <c r="J109" s="1"/>
    </row>
    <row r="110" spans="1:10" ht="39" thickBot="1" x14ac:dyDescent="0.25">
      <c r="A110" s="5" t="s">
        <v>29</v>
      </c>
      <c r="B110" s="31">
        <v>909</v>
      </c>
      <c r="C110" s="17" t="s">
        <v>11</v>
      </c>
      <c r="D110" s="17" t="s">
        <v>8</v>
      </c>
      <c r="E110" s="209">
        <v>9900000280</v>
      </c>
      <c r="F110" s="210"/>
      <c r="G110" s="209">
        <v>240</v>
      </c>
      <c r="H110" s="210"/>
      <c r="I110" s="94">
        <v>720</v>
      </c>
      <c r="J110" s="1"/>
    </row>
    <row r="111" spans="1:10" ht="15.75" thickBot="1" x14ac:dyDescent="0.3">
      <c r="A111" s="3" t="s">
        <v>51</v>
      </c>
      <c r="B111" s="26">
        <v>909</v>
      </c>
      <c r="C111" s="67" t="s">
        <v>11</v>
      </c>
      <c r="D111" s="67" t="s">
        <v>5</v>
      </c>
      <c r="E111" s="205"/>
      <c r="F111" s="206"/>
      <c r="G111" s="217"/>
      <c r="H111" s="218"/>
      <c r="I111" s="93">
        <f>I112+I134</f>
        <v>6742</v>
      </c>
      <c r="J111" s="1"/>
    </row>
    <row r="112" spans="1:10" ht="78" thickBot="1" x14ac:dyDescent="0.3">
      <c r="A112" s="5" t="s">
        <v>110</v>
      </c>
      <c r="B112" s="26">
        <v>909</v>
      </c>
      <c r="C112" s="18" t="s">
        <v>11</v>
      </c>
      <c r="D112" s="18" t="s">
        <v>5</v>
      </c>
      <c r="E112" s="205" t="s">
        <v>66</v>
      </c>
      <c r="F112" s="206"/>
      <c r="G112" s="217"/>
      <c r="H112" s="218"/>
      <c r="I112" s="93">
        <f>I113+I116+I119+I130+I123+I125+I128+I132</f>
        <v>6662</v>
      </c>
      <c r="J112" s="1"/>
    </row>
    <row r="113" spans="1:10" ht="116.25" thickBot="1" x14ac:dyDescent="0.3">
      <c r="A113" s="5" t="s">
        <v>68</v>
      </c>
      <c r="B113" s="26">
        <v>909</v>
      </c>
      <c r="C113" s="18" t="s">
        <v>11</v>
      </c>
      <c r="D113" s="18" t="s">
        <v>5</v>
      </c>
      <c r="E113" s="205" t="s">
        <v>67</v>
      </c>
      <c r="F113" s="206"/>
      <c r="G113" s="217"/>
      <c r="H113" s="218"/>
      <c r="I113" s="93">
        <f>I114</f>
        <v>2900</v>
      </c>
      <c r="J113" s="1"/>
    </row>
    <row r="114" spans="1:10" ht="26.25" thickBot="1" x14ac:dyDescent="0.25">
      <c r="A114" s="5" t="s">
        <v>159</v>
      </c>
      <c r="B114" s="31">
        <v>909</v>
      </c>
      <c r="C114" s="17" t="s">
        <v>11</v>
      </c>
      <c r="D114" s="17" t="s">
        <v>5</v>
      </c>
      <c r="E114" s="203" t="s">
        <v>70</v>
      </c>
      <c r="F114" s="204"/>
      <c r="G114" s="217"/>
      <c r="H114" s="218"/>
      <c r="I114" s="94">
        <f>I115</f>
        <v>2900</v>
      </c>
      <c r="J114" s="1"/>
    </row>
    <row r="115" spans="1:10" ht="39" thickBot="1" x14ac:dyDescent="0.25">
      <c r="A115" s="5" t="s">
        <v>29</v>
      </c>
      <c r="B115" s="31">
        <v>909</v>
      </c>
      <c r="C115" s="17" t="s">
        <v>11</v>
      </c>
      <c r="D115" s="17" t="s">
        <v>5</v>
      </c>
      <c r="E115" s="203" t="s">
        <v>70</v>
      </c>
      <c r="F115" s="204"/>
      <c r="G115" s="209">
        <v>240</v>
      </c>
      <c r="H115" s="210"/>
      <c r="I115" s="94">
        <v>2900</v>
      </c>
      <c r="J115" s="1"/>
    </row>
    <row r="116" spans="1:10" ht="103.5" thickBot="1" x14ac:dyDescent="0.3">
      <c r="A116" s="5" t="s">
        <v>111</v>
      </c>
      <c r="B116" s="26">
        <v>909</v>
      </c>
      <c r="C116" s="18" t="s">
        <v>11</v>
      </c>
      <c r="D116" s="18" t="s">
        <v>5</v>
      </c>
      <c r="E116" s="205" t="s">
        <v>88</v>
      </c>
      <c r="F116" s="206"/>
      <c r="G116" s="211"/>
      <c r="H116" s="212"/>
      <c r="I116" s="93">
        <f>I117</f>
        <v>250</v>
      </c>
      <c r="J116" s="1"/>
    </row>
    <row r="117" spans="1:10" ht="39" thickBot="1" x14ac:dyDescent="0.25">
      <c r="A117" s="5" t="s">
        <v>160</v>
      </c>
      <c r="B117" s="31">
        <v>909</v>
      </c>
      <c r="C117" s="17" t="s">
        <v>11</v>
      </c>
      <c r="D117" s="17" t="s">
        <v>5</v>
      </c>
      <c r="E117" s="203" t="s">
        <v>85</v>
      </c>
      <c r="F117" s="204"/>
      <c r="G117" s="209"/>
      <c r="H117" s="210"/>
      <c r="I117" s="94">
        <f>I118</f>
        <v>250</v>
      </c>
      <c r="J117" s="1"/>
    </row>
    <row r="118" spans="1:10" ht="39" thickBot="1" x14ac:dyDescent="0.25">
      <c r="A118" s="5" t="s">
        <v>29</v>
      </c>
      <c r="B118" s="31">
        <v>909</v>
      </c>
      <c r="C118" s="17" t="s">
        <v>11</v>
      </c>
      <c r="D118" s="17" t="s">
        <v>5</v>
      </c>
      <c r="E118" s="203" t="s">
        <v>85</v>
      </c>
      <c r="F118" s="204"/>
      <c r="G118" s="211">
        <v>240</v>
      </c>
      <c r="H118" s="212"/>
      <c r="I118" s="94">
        <v>250</v>
      </c>
      <c r="J118" s="1"/>
    </row>
    <row r="119" spans="1:10" ht="116.25" thickBot="1" x14ac:dyDescent="0.3">
      <c r="A119" s="5" t="s">
        <v>71</v>
      </c>
      <c r="B119" s="26">
        <v>909</v>
      </c>
      <c r="C119" s="18" t="s">
        <v>11</v>
      </c>
      <c r="D119" s="18" t="s">
        <v>5</v>
      </c>
      <c r="E119" s="205" t="s">
        <v>87</v>
      </c>
      <c r="F119" s="206"/>
      <c r="G119" s="207"/>
      <c r="H119" s="208"/>
      <c r="I119" s="93">
        <f>I120</f>
        <v>2650</v>
      </c>
      <c r="J119" s="1"/>
    </row>
    <row r="120" spans="1:10" ht="29.25" customHeight="1" thickBot="1" x14ac:dyDescent="0.25">
      <c r="A120" s="5" t="s">
        <v>141</v>
      </c>
      <c r="B120" s="47">
        <v>909</v>
      </c>
      <c r="C120" s="48" t="s">
        <v>11</v>
      </c>
      <c r="D120" s="48" t="s">
        <v>5</v>
      </c>
      <c r="E120" s="297" t="s">
        <v>86</v>
      </c>
      <c r="F120" s="298"/>
      <c r="G120" s="299"/>
      <c r="H120" s="300"/>
      <c r="I120" s="94">
        <f>I121</f>
        <v>2650</v>
      </c>
      <c r="J120" s="1"/>
    </row>
    <row r="121" spans="1:10" ht="39" thickBot="1" x14ac:dyDescent="0.25">
      <c r="A121" s="46" t="s">
        <v>29</v>
      </c>
      <c r="B121" s="49">
        <v>909</v>
      </c>
      <c r="C121" s="21" t="s">
        <v>11</v>
      </c>
      <c r="D121" s="21" t="s">
        <v>5</v>
      </c>
      <c r="E121" s="224" t="s">
        <v>86</v>
      </c>
      <c r="F121" s="224"/>
      <c r="G121" s="233">
        <v>240</v>
      </c>
      <c r="H121" s="233"/>
      <c r="I121" s="94">
        <v>2650</v>
      </c>
      <c r="J121" s="1"/>
    </row>
    <row r="122" spans="1:10" ht="102.75" x14ac:dyDescent="0.25">
      <c r="A122" s="73" t="s">
        <v>164</v>
      </c>
      <c r="B122" s="50">
        <v>909</v>
      </c>
      <c r="C122" s="43" t="s">
        <v>11</v>
      </c>
      <c r="D122" s="43" t="s">
        <v>5</v>
      </c>
      <c r="E122" s="225" t="s">
        <v>142</v>
      </c>
      <c r="F122" s="225"/>
      <c r="G122" s="296"/>
      <c r="H122" s="296"/>
      <c r="I122" s="96">
        <f>I124+I126</f>
        <v>862</v>
      </c>
      <c r="J122" s="105"/>
    </row>
    <row r="123" spans="1:10" ht="38.25" x14ac:dyDescent="0.2">
      <c r="A123" s="73" t="s">
        <v>165</v>
      </c>
      <c r="B123" s="49">
        <v>909</v>
      </c>
      <c r="C123" s="21" t="s">
        <v>11</v>
      </c>
      <c r="D123" s="21" t="s">
        <v>5</v>
      </c>
      <c r="E123" s="224" t="s">
        <v>90</v>
      </c>
      <c r="F123" s="224"/>
      <c r="G123" s="233"/>
      <c r="H123" s="233"/>
      <c r="I123" s="123">
        <f>I124</f>
        <v>784.4</v>
      </c>
      <c r="J123" s="1"/>
    </row>
    <row r="124" spans="1:10" ht="38.25" x14ac:dyDescent="0.2">
      <c r="A124" s="107" t="s">
        <v>29</v>
      </c>
      <c r="B124" s="49">
        <v>909</v>
      </c>
      <c r="C124" s="21" t="s">
        <v>11</v>
      </c>
      <c r="D124" s="21" t="s">
        <v>5</v>
      </c>
      <c r="E124" s="224" t="s">
        <v>90</v>
      </c>
      <c r="F124" s="224"/>
      <c r="G124" s="233">
        <v>240</v>
      </c>
      <c r="H124" s="233"/>
      <c r="I124" s="97">
        <v>784.4</v>
      </c>
      <c r="J124" s="1"/>
    </row>
    <row r="125" spans="1:10" ht="39.75" thickBot="1" x14ac:dyDescent="0.3">
      <c r="A125" s="75" t="s">
        <v>166</v>
      </c>
      <c r="B125" s="26">
        <v>909</v>
      </c>
      <c r="C125" s="18" t="s">
        <v>11</v>
      </c>
      <c r="D125" s="18" t="s">
        <v>5</v>
      </c>
      <c r="E125" s="215" t="s">
        <v>101</v>
      </c>
      <c r="F125" s="216"/>
      <c r="G125" s="294"/>
      <c r="H125" s="295"/>
      <c r="I125" s="98">
        <f>I126</f>
        <v>77.599999999999994</v>
      </c>
      <c r="J125" s="1"/>
    </row>
    <row r="126" spans="1:10" ht="39" thickBot="1" x14ac:dyDescent="0.25">
      <c r="A126" s="108" t="s">
        <v>29</v>
      </c>
      <c r="B126" s="31">
        <v>909</v>
      </c>
      <c r="C126" s="17" t="s">
        <v>11</v>
      </c>
      <c r="D126" s="17" t="s">
        <v>5</v>
      </c>
      <c r="E126" s="203" t="s">
        <v>101</v>
      </c>
      <c r="F126" s="204"/>
      <c r="G126" s="211">
        <v>240</v>
      </c>
      <c r="H126" s="212"/>
      <c r="I126" s="94">
        <v>77.599999999999994</v>
      </c>
      <c r="J126" s="1"/>
    </row>
    <row r="127" spans="1:10" ht="154.5" hidden="1" thickBot="1" x14ac:dyDescent="0.3">
      <c r="A127" s="106" t="s">
        <v>143</v>
      </c>
      <c r="B127" s="26">
        <v>909</v>
      </c>
      <c r="C127" s="18" t="s">
        <v>11</v>
      </c>
      <c r="D127" s="18" t="s">
        <v>5</v>
      </c>
      <c r="E127" s="215" t="s">
        <v>144</v>
      </c>
      <c r="F127" s="216"/>
      <c r="G127" s="207"/>
      <c r="H127" s="208"/>
      <c r="I127" s="93">
        <f>I128+I130+I132</f>
        <v>0</v>
      </c>
      <c r="J127" s="105"/>
    </row>
    <row r="128" spans="1:10" ht="90.75" hidden="1" thickBot="1" x14ac:dyDescent="0.3">
      <c r="A128" s="72" t="s">
        <v>145</v>
      </c>
      <c r="B128" s="26">
        <v>909</v>
      </c>
      <c r="C128" s="18" t="s">
        <v>11</v>
      </c>
      <c r="D128" s="18" t="s">
        <v>5</v>
      </c>
      <c r="E128" s="215" t="s">
        <v>92</v>
      </c>
      <c r="F128" s="216"/>
      <c r="G128" s="207"/>
      <c r="H128" s="208"/>
      <c r="I128" s="93">
        <f>I129</f>
        <v>0</v>
      </c>
      <c r="J128" s="1"/>
    </row>
    <row r="129" spans="1:10" ht="39" hidden="1" thickBot="1" x14ac:dyDescent="0.25">
      <c r="A129" s="72" t="s">
        <v>29</v>
      </c>
      <c r="B129" s="38">
        <v>909</v>
      </c>
      <c r="C129" s="17" t="s">
        <v>11</v>
      </c>
      <c r="D129" s="17" t="s">
        <v>5</v>
      </c>
      <c r="E129" s="203" t="s">
        <v>92</v>
      </c>
      <c r="F129" s="204"/>
      <c r="G129" s="211">
        <v>240</v>
      </c>
      <c r="H129" s="212"/>
      <c r="I129" s="94">
        <v>0</v>
      </c>
      <c r="J129" s="1"/>
    </row>
    <row r="130" spans="1:10" ht="90.75" hidden="1" thickBot="1" x14ac:dyDescent="0.3">
      <c r="A130" s="76" t="s">
        <v>161</v>
      </c>
      <c r="B130" s="37">
        <v>909</v>
      </c>
      <c r="C130" s="18" t="s">
        <v>11</v>
      </c>
      <c r="D130" s="18" t="s">
        <v>5</v>
      </c>
      <c r="E130" s="205" t="s">
        <v>91</v>
      </c>
      <c r="F130" s="206"/>
      <c r="G130" s="207"/>
      <c r="H130" s="208"/>
      <c r="I130" s="93">
        <f>I131</f>
        <v>0</v>
      </c>
      <c r="J130" s="1"/>
    </row>
    <row r="131" spans="1:10" ht="39" hidden="1" thickBot="1" x14ac:dyDescent="0.25">
      <c r="A131" s="72" t="s">
        <v>29</v>
      </c>
      <c r="B131" s="38">
        <v>909</v>
      </c>
      <c r="C131" s="17" t="s">
        <v>11</v>
      </c>
      <c r="D131" s="17" t="s">
        <v>5</v>
      </c>
      <c r="E131" s="203" t="s">
        <v>91</v>
      </c>
      <c r="F131" s="204"/>
      <c r="G131" s="211">
        <v>240</v>
      </c>
      <c r="H131" s="212"/>
      <c r="I131" s="94">
        <v>0</v>
      </c>
      <c r="J131" s="1"/>
    </row>
    <row r="132" spans="1:10" ht="90.75" hidden="1" thickBot="1" x14ac:dyDescent="0.3">
      <c r="A132" s="76" t="s">
        <v>146</v>
      </c>
      <c r="B132" s="37">
        <v>909</v>
      </c>
      <c r="C132" s="18" t="s">
        <v>11</v>
      </c>
      <c r="D132" s="18" t="s">
        <v>5</v>
      </c>
      <c r="E132" s="205" t="s">
        <v>95</v>
      </c>
      <c r="F132" s="206"/>
      <c r="G132" s="207"/>
      <c r="H132" s="208"/>
      <c r="I132" s="93">
        <f>I133</f>
        <v>0</v>
      </c>
      <c r="J132" s="1"/>
    </row>
    <row r="133" spans="1:10" ht="39" hidden="1" thickBot="1" x14ac:dyDescent="0.25">
      <c r="A133" s="72" t="s">
        <v>29</v>
      </c>
      <c r="B133" s="38">
        <v>909</v>
      </c>
      <c r="C133" s="17" t="s">
        <v>11</v>
      </c>
      <c r="D133" s="17" t="s">
        <v>5</v>
      </c>
      <c r="E133" s="203" t="s">
        <v>95</v>
      </c>
      <c r="F133" s="204"/>
      <c r="G133" s="211">
        <v>240</v>
      </c>
      <c r="H133" s="212"/>
      <c r="I133" s="94">
        <v>0</v>
      </c>
      <c r="J133" s="1"/>
    </row>
    <row r="134" spans="1:10" ht="27" thickBot="1" x14ac:dyDescent="0.3">
      <c r="A134" s="5" t="s">
        <v>25</v>
      </c>
      <c r="B134" s="26">
        <v>909</v>
      </c>
      <c r="C134" s="18" t="s">
        <v>11</v>
      </c>
      <c r="D134" s="18" t="s">
        <v>5</v>
      </c>
      <c r="E134" s="205">
        <v>9000000000</v>
      </c>
      <c r="F134" s="206"/>
      <c r="G134" s="265"/>
      <c r="H134" s="266"/>
      <c r="I134" s="93">
        <f>I135</f>
        <v>80</v>
      </c>
      <c r="J134" s="1"/>
    </row>
    <row r="135" spans="1:10" ht="39" thickBot="1" x14ac:dyDescent="0.25">
      <c r="A135" s="5" t="s">
        <v>26</v>
      </c>
      <c r="B135" s="31">
        <v>909</v>
      </c>
      <c r="C135" s="17" t="s">
        <v>11</v>
      </c>
      <c r="D135" s="17" t="s">
        <v>5</v>
      </c>
      <c r="E135" s="203">
        <v>9900000000</v>
      </c>
      <c r="F135" s="204"/>
      <c r="G135" s="211"/>
      <c r="H135" s="212"/>
      <c r="I135" s="94">
        <f>I136</f>
        <v>80</v>
      </c>
      <c r="J135" s="1"/>
    </row>
    <row r="136" spans="1:10" ht="30" customHeight="1" thickBot="1" x14ac:dyDescent="0.25">
      <c r="A136" s="5" t="s">
        <v>94</v>
      </c>
      <c r="B136" s="31">
        <v>909</v>
      </c>
      <c r="C136" s="17" t="s">
        <v>11</v>
      </c>
      <c r="D136" s="17" t="s">
        <v>5</v>
      </c>
      <c r="E136" s="211">
        <v>9900005040</v>
      </c>
      <c r="F136" s="212"/>
      <c r="G136" s="265"/>
      <c r="H136" s="266"/>
      <c r="I136" s="94">
        <f>I137</f>
        <v>80</v>
      </c>
      <c r="J136" s="1"/>
    </row>
    <row r="137" spans="1:10" ht="15" thickBot="1" x14ac:dyDescent="0.25">
      <c r="A137" s="5" t="s">
        <v>35</v>
      </c>
      <c r="B137" s="31">
        <v>909</v>
      </c>
      <c r="C137" s="17" t="s">
        <v>11</v>
      </c>
      <c r="D137" s="17" t="s">
        <v>5</v>
      </c>
      <c r="E137" s="211">
        <v>9900005040</v>
      </c>
      <c r="F137" s="212"/>
      <c r="G137" s="265">
        <v>540</v>
      </c>
      <c r="H137" s="266"/>
      <c r="I137" s="94">
        <v>80</v>
      </c>
      <c r="J137" s="1"/>
    </row>
    <row r="138" spans="1:10" ht="27" thickBot="1" x14ac:dyDescent="0.3">
      <c r="A138" s="41" t="s">
        <v>53</v>
      </c>
      <c r="B138" s="26">
        <v>909</v>
      </c>
      <c r="C138" s="67" t="s">
        <v>12</v>
      </c>
      <c r="D138" s="67" t="s">
        <v>15</v>
      </c>
      <c r="E138" s="205"/>
      <c r="F138" s="206"/>
      <c r="G138" s="217"/>
      <c r="H138" s="218"/>
      <c r="I138" s="93">
        <f>I139</f>
        <v>17250.100000000002</v>
      </c>
      <c r="J138" s="1"/>
    </row>
    <row r="139" spans="1:10" ht="15.75" thickBot="1" x14ac:dyDescent="0.3">
      <c r="A139" s="3" t="s">
        <v>54</v>
      </c>
      <c r="B139" s="26">
        <v>909</v>
      </c>
      <c r="C139" s="67" t="s">
        <v>12</v>
      </c>
      <c r="D139" s="67" t="s">
        <v>4</v>
      </c>
      <c r="E139" s="205"/>
      <c r="F139" s="206"/>
      <c r="G139" s="217"/>
      <c r="H139" s="218"/>
      <c r="I139" s="93">
        <f>I140</f>
        <v>17250.100000000002</v>
      </c>
      <c r="J139" s="1"/>
    </row>
    <row r="140" spans="1:10" ht="77.25" thickBot="1" x14ac:dyDescent="0.25">
      <c r="A140" s="5" t="s">
        <v>112</v>
      </c>
      <c r="B140" s="31">
        <v>909</v>
      </c>
      <c r="C140" s="17" t="s">
        <v>12</v>
      </c>
      <c r="D140" s="17" t="s">
        <v>4</v>
      </c>
      <c r="E140" s="205" t="s">
        <v>72</v>
      </c>
      <c r="F140" s="206"/>
      <c r="G140" s="217"/>
      <c r="H140" s="218"/>
      <c r="I140" s="94">
        <f>I141+I150</f>
        <v>17250.100000000002</v>
      </c>
      <c r="J140" s="1"/>
    </row>
    <row r="141" spans="1:10" ht="116.25" thickBot="1" x14ac:dyDescent="0.3">
      <c r="A141" s="5" t="s">
        <v>113</v>
      </c>
      <c r="B141" s="26">
        <v>909</v>
      </c>
      <c r="C141" s="18" t="s">
        <v>12</v>
      </c>
      <c r="D141" s="18" t="s">
        <v>4</v>
      </c>
      <c r="E141" s="205" t="s">
        <v>73</v>
      </c>
      <c r="F141" s="206"/>
      <c r="G141" s="217"/>
      <c r="H141" s="218"/>
      <c r="I141" s="94">
        <f>I142+I146+I148</f>
        <v>1786.5000000000002</v>
      </c>
      <c r="J141" s="1"/>
    </row>
    <row r="142" spans="1:10" ht="26.25" thickBot="1" x14ac:dyDescent="0.25">
      <c r="A142" s="5" t="s">
        <v>147</v>
      </c>
      <c r="B142" s="31">
        <v>909</v>
      </c>
      <c r="C142" s="17" t="s">
        <v>12</v>
      </c>
      <c r="D142" s="17" t="s">
        <v>4</v>
      </c>
      <c r="E142" s="203" t="s">
        <v>75</v>
      </c>
      <c r="F142" s="204"/>
      <c r="G142" s="211"/>
      <c r="H142" s="212"/>
      <c r="I142" s="94">
        <f>I143+I144+I145</f>
        <v>1317.7</v>
      </c>
      <c r="J142" s="1"/>
    </row>
    <row r="143" spans="1:10" ht="26.25" thickBot="1" x14ac:dyDescent="0.25">
      <c r="A143" s="5" t="s">
        <v>52</v>
      </c>
      <c r="B143" s="31">
        <v>909</v>
      </c>
      <c r="C143" s="17" t="s">
        <v>12</v>
      </c>
      <c r="D143" s="17" t="s">
        <v>4</v>
      </c>
      <c r="E143" s="203" t="s">
        <v>75</v>
      </c>
      <c r="F143" s="204"/>
      <c r="G143" s="211">
        <v>110</v>
      </c>
      <c r="H143" s="212"/>
      <c r="I143" s="94">
        <v>981.7</v>
      </c>
      <c r="J143" s="1"/>
    </row>
    <row r="144" spans="1:10" ht="39" thickBot="1" x14ac:dyDescent="0.25">
      <c r="A144" s="5" t="s">
        <v>29</v>
      </c>
      <c r="B144" s="31">
        <v>909</v>
      </c>
      <c r="C144" s="17" t="s">
        <v>12</v>
      </c>
      <c r="D144" s="17" t="s">
        <v>4</v>
      </c>
      <c r="E144" s="203" t="s">
        <v>75</v>
      </c>
      <c r="F144" s="204"/>
      <c r="G144" s="211">
        <v>240</v>
      </c>
      <c r="H144" s="212"/>
      <c r="I144" s="94">
        <v>335</v>
      </c>
      <c r="J144" s="1"/>
    </row>
    <row r="145" spans="1:10" ht="15" thickBot="1" x14ac:dyDescent="0.25">
      <c r="A145" s="5" t="s">
        <v>30</v>
      </c>
      <c r="B145" s="31">
        <v>909</v>
      </c>
      <c r="C145" s="17" t="s">
        <v>12</v>
      </c>
      <c r="D145" s="17" t="s">
        <v>4</v>
      </c>
      <c r="E145" s="203" t="s">
        <v>75</v>
      </c>
      <c r="F145" s="204"/>
      <c r="G145" s="211">
        <v>850</v>
      </c>
      <c r="H145" s="212"/>
      <c r="I145" s="94">
        <v>1</v>
      </c>
      <c r="J145" s="1"/>
    </row>
    <row r="146" spans="1:10" ht="44.25" customHeight="1" thickBot="1" x14ac:dyDescent="0.25">
      <c r="A146" s="5" t="s">
        <v>163</v>
      </c>
      <c r="B146" s="31">
        <v>909</v>
      </c>
      <c r="C146" s="17" t="s">
        <v>12</v>
      </c>
      <c r="D146" s="17" t="s">
        <v>4</v>
      </c>
      <c r="E146" s="203" t="s">
        <v>96</v>
      </c>
      <c r="F146" s="204"/>
      <c r="G146" s="63"/>
      <c r="H146" s="64"/>
      <c r="I146" s="94">
        <f>I147</f>
        <v>234.4</v>
      </c>
      <c r="J146" s="1"/>
    </row>
    <row r="147" spans="1:10" ht="26.25" thickBot="1" x14ac:dyDescent="0.25">
      <c r="A147" s="5" t="s">
        <v>52</v>
      </c>
      <c r="B147" s="31">
        <v>909</v>
      </c>
      <c r="C147" s="17" t="s">
        <v>12</v>
      </c>
      <c r="D147" s="17" t="s">
        <v>4</v>
      </c>
      <c r="E147" s="203" t="s">
        <v>96</v>
      </c>
      <c r="F147" s="204"/>
      <c r="G147" s="211">
        <v>110</v>
      </c>
      <c r="H147" s="212"/>
      <c r="I147" s="94">
        <v>234.4</v>
      </c>
      <c r="J147" s="1"/>
    </row>
    <row r="148" spans="1:10" ht="39.75" customHeight="1" thickBot="1" x14ac:dyDescent="0.25">
      <c r="A148" s="5" t="s">
        <v>170</v>
      </c>
      <c r="B148" s="31">
        <v>909</v>
      </c>
      <c r="C148" s="17" t="s">
        <v>12</v>
      </c>
      <c r="D148" s="17" t="s">
        <v>4</v>
      </c>
      <c r="E148" s="203" t="s">
        <v>171</v>
      </c>
      <c r="F148" s="204"/>
      <c r="G148" s="130"/>
      <c r="H148" s="131"/>
      <c r="I148" s="94">
        <f>I149</f>
        <v>234.4</v>
      </c>
      <c r="J148" s="134"/>
    </row>
    <row r="149" spans="1:10" ht="26.25" thickBot="1" x14ac:dyDescent="0.25">
      <c r="A149" s="5" t="s">
        <v>52</v>
      </c>
      <c r="B149" s="31">
        <v>909</v>
      </c>
      <c r="C149" s="17" t="s">
        <v>12</v>
      </c>
      <c r="D149" s="17" t="s">
        <v>4</v>
      </c>
      <c r="E149" s="203" t="s">
        <v>171</v>
      </c>
      <c r="F149" s="204"/>
      <c r="G149" s="211">
        <v>110</v>
      </c>
      <c r="H149" s="212"/>
      <c r="I149" s="94">
        <v>234.4</v>
      </c>
      <c r="J149" s="134"/>
    </row>
    <row r="150" spans="1:10" ht="129" thickBot="1" x14ac:dyDescent="0.3">
      <c r="A150" s="5" t="s">
        <v>131</v>
      </c>
      <c r="B150" s="26">
        <v>909</v>
      </c>
      <c r="C150" s="18" t="s">
        <v>12</v>
      </c>
      <c r="D150" s="18" t="s">
        <v>4</v>
      </c>
      <c r="E150" s="205" t="s">
        <v>77</v>
      </c>
      <c r="F150" s="206"/>
      <c r="G150" s="207"/>
      <c r="H150" s="208"/>
      <c r="I150" s="94">
        <f>I151+I157+I155+I159</f>
        <v>15463.6</v>
      </c>
      <c r="J150" s="1"/>
    </row>
    <row r="151" spans="1:10" ht="26.25" thickBot="1" x14ac:dyDescent="0.25">
      <c r="A151" s="5" t="s">
        <v>148</v>
      </c>
      <c r="B151" s="31">
        <v>909</v>
      </c>
      <c r="C151" s="17" t="s">
        <v>12</v>
      </c>
      <c r="D151" s="17" t="s">
        <v>4</v>
      </c>
      <c r="E151" s="203" t="s">
        <v>78</v>
      </c>
      <c r="F151" s="204"/>
      <c r="G151" s="211"/>
      <c r="H151" s="212"/>
      <c r="I151" s="94">
        <f>I152+I153+I154</f>
        <v>9646.5</v>
      </c>
      <c r="J151" s="1"/>
    </row>
    <row r="152" spans="1:10" ht="26.25" thickBot="1" x14ac:dyDescent="0.25">
      <c r="A152" s="5" t="s">
        <v>52</v>
      </c>
      <c r="B152" s="31">
        <v>909</v>
      </c>
      <c r="C152" s="17" t="s">
        <v>12</v>
      </c>
      <c r="D152" s="17" t="s">
        <v>4</v>
      </c>
      <c r="E152" s="203" t="s">
        <v>78</v>
      </c>
      <c r="F152" s="204"/>
      <c r="G152" s="211">
        <v>110</v>
      </c>
      <c r="H152" s="212"/>
      <c r="I152" s="94">
        <v>3187.4</v>
      </c>
      <c r="J152" s="1"/>
    </row>
    <row r="153" spans="1:10" ht="39" thickBot="1" x14ac:dyDescent="0.25">
      <c r="A153" s="5" t="s">
        <v>29</v>
      </c>
      <c r="B153" s="31">
        <v>909</v>
      </c>
      <c r="C153" s="17" t="s">
        <v>12</v>
      </c>
      <c r="D153" s="17" t="s">
        <v>4</v>
      </c>
      <c r="E153" s="203" t="s">
        <v>78</v>
      </c>
      <c r="F153" s="204"/>
      <c r="G153" s="211">
        <v>240</v>
      </c>
      <c r="H153" s="212"/>
      <c r="I153" s="94">
        <v>6449.1</v>
      </c>
      <c r="J153" s="1"/>
    </row>
    <row r="154" spans="1:10" ht="15" thickBot="1" x14ac:dyDescent="0.25">
      <c r="A154" s="5" t="s">
        <v>30</v>
      </c>
      <c r="B154" s="31">
        <v>909</v>
      </c>
      <c r="C154" s="17" t="s">
        <v>12</v>
      </c>
      <c r="D154" s="17" t="s">
        <v>4</v>
      </c>
      <c r="E154" s="203" t="s">
        <v>78</v>
      </c>
      <c r="F154" s="204"/>
      <c r="G154" s="211">
        <v>850</v>
      </c>
      <c r="H154" s="212"/>
      <c r="I154" s="94">
        <v>10</v>
      </c>
      <c r="J154" s="1"/>
    </row>
    <row r="155" spans="1:10" ht="40.5" customHeight="1" thickBot="1" x14ac:dyDescent="0.25">
      <c r="A155" s="5" t="s">
        <v>163</v>
      </c>
      <c r="B155" s="31">
        <v>909</v>
      </c>
      <c r="C155" s="17" t="s">
        <v>12</v>
      </c>
      <c r="D155" s="17" t="s">
        <v>4</v>
      </c>
      <c r="E155" s="203" t="s">
        <v>97</v>
      </c>
      <c r="F155" s="204"/>
      <c r="G155" s="63"/>
      <c r="H155" s="64"/>
      <c r="I155" s="94">
        <f>I156</f>
        <v>1734.1</v>
      </c>
      <c r="J155" s="1"/>
    </row>
    <row r="156" spans="1:10" ht="26.25" thickBot="1" x14ac:dyDescent="0.25">
      <c r="A156" s="5" t="s">
        <v>52</v>
      </c>
      <c r="B156" s="31">
        <v>909</v>
      </c>
      <c r="C156" s="17" t="s">
        <v>12</v>
      </c>
      <c r="D156" s="17" t="s">
        <v>4</v>
      </c>
      <c r="E156" s="203" t="s">
        <v>97</v>
      </c>
      <c r="F156" s="204"/>
      <c r="G156" s="211">
        <v>110</v>
      </c>
      <c r="H156" s="212"/>
      <c r="I156" s="94">
        <v>1734.1</v>
      </c>
      <c r="J156" s="1"/>
    </row>
    <row r="157" spans="1:10" ht="52.5" thickBot="1" x14ac:dyDescent="0.3">
      <c r="A157" s="5" t="s">
        <v>170</v>
      </c>
      <c r="B157" s="26">
        <v>909</v>
      </c>
      <c r="C157" s="18" t="s">
        <v>12</v>
      </c>
      <c r="D157" s="18" t="s">
        <v>4</v>
      </c>
      <c r="E157" s="203" t="s">
        <v>169</v>
      </c>
      <c r="F157" s="204"/>
      <c r="G157" s="68"/>
      <c r="H157" s="69"/>
      <c r="I157" s="93">
        <f>I158</f>
        <v>1734.1</v>
      </c>
      <c r="J157" s="1"/>
    </row>
    <row r="158" spans="1:10" ht="26.25" thickBot="1" x14ac:dyDescent="0.25">
      <c r="A158" s="5" t="s">
        <v>52</v>
      </c>
      <c r="B158" s="31">
        <v>909</v>
      </c>
      <c r="C158" s="17" t="s">
        <v>12</v>
      </c>
      <c r="D158" s="17" t="s">
        <v>4</v>
      </c>
      <c r="E158" s="203" t="s">
        <v>169</v>
      </c>
      <c r="F158" s="204"/>
      <c r="G158" s="211">
        <v>110</v>
      </c>
      <c r="H158" s="212"/>
      <c r="I158" s="94">
        <v>1734.1</v>
      </c>
      <c r="J158" s="1"/>
    </row>
    <row r="159" spans="1:10" ht="52.5" thickBot="1" x14ac:dyDescent="0.3">
      <c r="A159" s="5" t="s">
        <v>183</v>
      </c>
      <c r="B159" s="26">
        <v>909</v>
      </c>
      <c r="C159" s="18" t="s">
        <v>12</v>
      </c>
      <c r="D159" s="18" t="s">
        <v>4</v>
      </c>
      <c r="E159" s="205" t="s">
        <v>184</v>
      </c>
      <c r="F159" s="206"/>
      <c r="G159" s="169"/>
      <c r="H159" s="170"/>
      <c r="I159" s="93">
        <f>I160</f>
        <v>2348.9</v>
      </c>
      <c r="J159" s="171"/>
    </row>
    <row r="160" spans="1:10" ht="39" thickBot="1" x14ac:dyDescent="0.25">
      <c r="A160" s="5" t="s">
        <v>29</v>
      </c>
      <c r="B160" s="31">
        <v>909</v>
      </c>
      <c r="C160" s="17" t="s">
        <v>12</v>
      </c>
      <c r="D160" s="17" t="s">
        <v>4</v>
      </c>
      <c r="E160" s="203" t="s">
        <v>184</v>
      </c>
      <c r="F160" s="204"/>
      <c r="G160" s="211">
        <v>240</v>
      </c>
      <c r="H160" s="212"/>
      <c r="I160" s="94">
        <v>2348.9</v>
      </c>
      <c r="J160" s="171"/>
    </row>
    <row r="161" spans="1:10" ht="15.75" thickBot="1" x14ac:dyDescent="0.3">
      <c r="A161" s="3" t="s">
        <v>55</v>
      </c>
      <c r="B161" s="26">
        <v>909</v>
      </c>
      <c r="C161" s="67" t="s">
        <v>13</v>
      </c>
      <c r="D161" s="67" t="s">
        <v>15</v>
      </c>
      <c r="E161" s="205"/>
      <c r="F161" s="206"/>
      <c r="G161" s="217"/>
      <c r="H161" s="218"/>
      <c r="I161" s="93">
        <f>I163+I173+I168</f>
        <v>5162.3999999999996</v>
      </c>
      <c r="J161" s="1"/>
    </row>
    <row r="162" spans="1:10" ht="15.75" thickBot="1" x14ac:dyDescent="0.3">
      <c r="A162" s="3" t="s">
        <v>194</v>
      </c>
      <c r="B162" s="26">
        <v>909</v>
      </c>
      <c r="C162" s="18" t="s">
        <v>13</v>
      </c>
      <c r="D162" s="18" t="s">
        <v>4</v>
      </c>
      <c r="E162" s="178"/>
      <c r="F162" s="179"/>
      <c r="G162" s="180"/>
      <c r="H162" s="181"/>
      <c r="I162" s="93">
        <f>I163</f>
        <v>673</v>
      </c>
      <c r="J162" s="182"/>
    </row>
    <row r="163" spans="1:10" ht="90.75" thickBot="1" x14ac:dyDescent="0.3">
      <c r="A163" s="5" t="s">
        <v>109</v>
      </c>
      <c r="B163" s="26">
        <v>909</v>
      </c>
      <c r="C163" s="18" t="s">
        <v>13</v>
      </c>
      <c r="D163" s="18" t="s">
        <v>4</v>
      </c>
      <c r="E163" s="205" t="s">
        <v>74</v>
      </c>
      <c r="F163" s="206"/>
      <c r="G163" s="217"/>
      <c r="H163" s="218"/>
      <c r="I163" s="93">
        <f>I164</f>
        <v>673</v>
      </c>
      <c r="J163" s="1"/>
    </row>
    <row r="164" spans="1:10" ht="184.5" customHeight="1" thickBot="1" x14ac:dyDescent="0.3">
      <c r="A164" s="42" t="s">
        <v>108</v>
      </c>
      <c r="B164" s="26">
        <v>909</v>
      </c>
      <c r="C164" s="18" t="s">
        <v>13</v>
      </c>
      <c r="D164" s="18" t="s">
        <v>4</v>
      </c>
      <c r="E164" s="205" t="s">
        <v>80</v>
      </c>
      <c r="F164" s="206"/>
      <c r="G164" s="65"/>
      <c r="H164" s="66"/>
      <c r="I164" s="93">
        <f>I165</f>
        <v>673</v>
      </c>
      <c r="J164" s="1"/>
    </row>
    <row r="165" spans="1:10" ht="26.25" thickBot="1" x14ac:dyDescent="0.25">
      <c r="A165" s="5" t="s">
        <v>162</v>
      </c>
      <c r="B165" s="31">
        <v>909</v>
      </c>
      <c r="C165" s="17" t="s">
        <v>13</v>
      </c>
      <c r="D165" s="17" t="s">
        <v>4</v>
      </c>
      <c r="E165" s="203" t="s">
        <v>81</v>
      </c>
      <c r="F165" s="204"/>
      <c r="G165" s="209"/>
      <c r="H165" s="210"/>
      <c r="I165" s="94">
        <f>I166</f>
        <v>673</v>
      </c>
      <c r="J165" s="1"/>
    </row>
    <row r="166" spans="1:10" ht="26.25" thickBot="1" x14ac:dyDescent="0.25">
      <c r="A166" s="5" t="s">
        <v>56</v>
      </c>
      <c r="B166" s="31">
        <v>909</v>
      </c>
      <c r="C166" s="17" t="s">
        <v>13</v>
      </c>
      <c r="D166" s="17" t="s">
        <v>4</v>
      </c>
      <c r="E166" s="203" t="s">
        <v>81</v>
      </c>
      <c r="F166" s="204"/>
      <c r="G166" s="209">
        <v>310</v>
      </c>
      <c r="H166" s="210"/>
      <c r="I166" s="94">
        <v>673</v>
      </c>
      <c r="J166" s="1"/>
    </row>
    <row r="167" spans="1:10" ht="15" thickBot="1" x14ac:dyDescent="0.25">
      <c r="A167" s="4" t="s">
        <v>193</v>
      </c>
      <c r="B167" s="31">
        <v>909</v>
      </c>
      <c r="C167" s="18" t="s">
        <v>13</v>
      </c>
      <c r="D167" s="18" t="s">
        <v>5</v>
      </c>
      <c r="E167" s="174"/>
      <c r="F167" s="175"/>
      <c r="G167" s="176"/>
      <c r="H167" s="177"/>
      <c r="I167" s="93">
        <f>I168+I173</f>
        <v>4489.3999999999996</v>
      </c>
      <c r="J167" s="182"/>
    </row>
    <row r="168" spans="1:10" ht="90.75" thickBot="1" x14ac:dyDescent="0.3">
      <c r="A168" s="5" t="s">
        <v>109</v>
      </c>
      <c r="B168" s="26">
        <v>909</v>
      </c>
      <c r="C168" s="18" t="s">
        <v>13</v>
      </c>
      <c r="D168" s="18" t="s">
        <v>5</v>
      </c>
      <c r="E168" s="205" t="s">
        <v>74</v>
      </c>
      <c r="F168" s="206"/>
      <c r="G168" s="176"/>
      <c r="H168" s="177"/>
      <c r="I168" s="93">
        <f>I169</f>
        <v>300</v>
      </c>
      <c r="J168" s="182"/>
    </row>
    <row r="169" spans="1:10" ht="141.75" thickBot="1" x14ac:dyDescent="0.3">
      <c r="A169" s="5" t="s">
        <v>107</v>
      </c>
      <c r="B169" s="26">
        <v>909</v>
      </c>
      <c r="C169" s="18" t="s">
        <v>13</v>
      </c>
      <c r="D169" s="18" t="s">
        <v>5</v>
      </c>
      <c r="E169" s="205" t="s">
        <v>89</v>
      </c>
      <c r="F169" s="206"/>
      <c r="G169" s="65"/>
      <c r="H169" s="66"/>
      <c r="I169" s="93">
        <f>I170</f>
        <v>300</v>
      </c>
      <c r="J169" s="1"/>
    </row>
    <row r="170" spans="1:10" ht="39" thickBot="1" x14ac:dyDescent="0.25">
      <c r="A170" s="5" t="s">
        <v>155</v>
      </c>
      <c r="B170" s="31">
        <v>909</v>
      </c>
      <c r="C170" s="17" t="s">
        <v>13</v>
      </c>
      <c r="D170" s="17" t="s">
        <v>5</v>
      </c>
      <c r="E170" s="203" t="s">
        <v>82</v>
      </c>
      <c r="F170" s="204"/>
      <c r="G170" s="61"/>
      <c r="H170" s="62"/>
      <c r="I170" s="94">
        <f>I171+I172</f>
        <v>300</v>
      </c>
      <c r="J170" s="1"/>
    </row>
    <row r="171" spans="1:10" ht="26.25" thickBot="1" x14ac:dyDescent="0.25">
      <c r="A171" s="5" t="s">
        <v>83</v>
      </c>
      <c r="B171" s="31">
        <v>909</v>
      </c>
      <c r="C171" s="17" t="s">
        <v>13</v>
      </c>
      <c r="D171" s="17" t="s">
        <v>5</v>
      </c>
      <c r="E171" s="203" t="s">
        <v>82</v>
      </c>
      <c r="F171" s="204"/>
      <c r="G171" s="209">
        <v>320</v>
      </c>
      <c r="H171" s="210"/>
      <c r="I171" s="94">
        <v>50</v>
      </c>
      <c r="J171" s="1"/>
    </row>
    <row r="172" spans="1:10" ht="15" thickBot="1" x14ac:dyDescent="0.25">
      <c r="A172" s="5" t="s">
        <v>98</v>
      </c>
      <c r="B172" s="31">
        <v>909</v>
      </c>
      <c r="C172" s="17" t="s">
        <v>13</v>
      </c>
      <c r="D172" s="17" t="s">
        <v>5</v>
      </c>
      <c r="E172" s="203" t="s">
        <v>82</v>
      </c>
      <c r="F172" s="204"/>
      <c r="G172" s="209">
        <v>360</v>
      </c>
      <c r="H172" s="210"/>
      <c r="I172" s="94">
        <v>250</v>
      </c>
      <c r="J172" s="1"/>
    </row>
    <row r="173" spans="1:10" ht="64.5" thickBot="1" x14ac:dyDescent="0.25">
      <c r="A173" s="5" t="s">
        <v>122</v>
      </c>
      <c r="B173" s="31">
        <v>909</v>
      </c>
      <c r="C173" s="17" t="s">
        <v>13</v>
      </c>
      <c r="D173" s="17" t="s">
        <v>5</v>
      </c>
      <c r="E173" s="205" t="s">
        <v>118</v>
      </c>
      <c r="F173" s="206"/>
      <c r="G173" s="217"/>
      <c r="H173" s="218"/>
      <c r="I173" s="93">
        <f>I175+I177</f>
        <v>4189.3999999999996</v>
      </c>
      <c r="J173" s="86"/>
    </row>
    <row r="174" spans="1:10" ht="67.5" customHeight="1" thickBot="1" x14ac:dyDescent="0.25">
      <c r="A174" s="5" t="s">
        <v>153</v>
      </c>
      <c r="B174" s="31">
        <v>909</v>
      </c>
      <c r="C174" s="17" t="s">
        <v>13</v>
      </c>
      <c r="D174" s="17" t="s">
        <v>5</v>
      </c>
      <c r="E174" s="205" t="s">
        <v>119</v>
      </c>
      <c r="F174" s="206"/>
      <c r="G174" s="84"/>
      <c r="H174" s="85"/>
      <c r="I174" s="93">
        <f>I175+I177</f>
        <v>4189.3999999999996</v>
      </c>
      <c r="J174" s="86"/>
    </row>
    <row r="175" spans="1:10" ht="77.25" thickBot="1" x14ac:dyDescent="0.25">
      <c r="A175" s="5" t="s">
        <v>151</v>
      </c>
      <c r="B175" s="31">
        <v>909</v>
      </c>
      <c r="C175" s="17" t="s">
        <v>13</v>
      </c>
      <c r="D175" s="17" t="s">
        <v>5</v>
      </c>
      <c r="E175" s="203" t="s">
        <v>120</v>
      </c>
      <c r="F175" s="204"/>
      <c r="G175" s="84"/>
      <c r="H175" s="85"/>
      <c r="I175" s="94">
        <f>I176</f>
        <v>4112.3999999999996</v>
      </c>
      <c r="J175" s="86"/>
    </row>
    <row r="176" spans="1:10" ht="26.25" thickBot="1" x14ac:dyDescent="0.25">
      <c r="A176" s="5" t="s">
        <v>83</v>
      </c>
      <c r="B176" s="31">
        <v>909</v>
      </c>
      <c r="C176" s="17" t="s">
        <v>13</v>
      </c>
      <c r="D176" s="17" t="s">
        <v>5</v>
      </c>
      <c r="E176" s="203" t="s">
        <v>120</v>
      </c>
      <c r="F176" s="204"/>
      <c r="G176" s="209">
        <v>320</v>
      </c>
      <c r="H176" s="210"/>
      <c r="I176" s="94">
        <v>4112.3999999999996</v>
      </c>
      <c r="J176" s="86"/>
    </row>
    <row r="177" spans="1:10" ht="77.25" thickBot="1" x14ac:dyDescent="0.25">
      <c r="A177" s="5" t="s">
        <v>152</v>
      </c>
      <c r="B177" s="31">
        <v>909</v>
      </c>
      <c r="C177" s="17" t="s">
        <v>13</v>
      </c>
      <c r="D177" s="17" t="s">
        <v>5</v>
      </c>
      <c r="E177" s="203" t="s">
        <v>121</v>
      </c>
      <c r="F177" s="204"/>
      <c r="G177" s="209"/>
      <c r="H177" s="210"/>
      <c r="I177" s="94">
        <f>I178</f>
        <v>77</v>
      </c>
      <c r="J177" s="86"/>
    </row>
    <row r="178" spans="1:10" ht="26.25" thickBot="1" x14ac:dyDescent="0.25">
      <c r="A178" s="5" t="s">
        <v>83</v>
      </c>
      <c r="B178" s="31">
        <v>909</v>
      </c>
      <c r="C178" s="17" t="s">
        <v>13</v>
      </c>
      <c r="D178" s="17" t="s">
        <v>5</v>
      </c>
      <c r="E178" s="203" t="s">
        <v>121</v>
      </c>
      <c r="F178" s="204"/>
      <c r="G178" s="209">
        <v>320</v>
      </c>
      <c r="H178" s="210"/>
      <c r="I178" s="94">
        <v>77</v>
      </c>
      <c r="J178" s="86"/>
    </row>
    <row r="179" spans="1:10" ht="16.5" thickBot="1" x14ac:dyDescent="0.3">
      <c r="A179" s="12" t="s">
        <v>176</v>
      </c>
      <c r="B179" s="16"/>
      <c r="C179" s="22"/>
      <c r="D179" s="22"/>
      <c r="E179" s="219"/>
      <c r="F179" s="220"/>
      <c r="G179" s="221"/>
      <c r="H179" s="222"/>
      <c r="I179" s="99">
        <f>I161+I138+I88+I57+I52+I18</f>
        <v>55774.400000000001</v>
      </c>
      <c r="J179" s="1"/>
    </row>
    <row r="180" spans="1:10" x14ac:dyDescent="0.2">
      <c r="C180" s="23"/>
      <c r="D180" s="23"/>
      <c r="E180" s="15"/>
      <c r="F180" s="15"/>
    </row>
    <row r="181" spans="1:10" x14ac:dyDescent="0.2">
      <c r="C181" s="23"/>
      <c r="D181" s="23"/>
      <c r="E181" s="15"/>
      <c r="F181" s="15"/>
    </row>
    <row r="182" spans="1:10" x14ac:dyDescent="0.2">
      <c r="C182" s="23"/>
      <c r="D182" s="23"/>
      <c r="E182" s="15"/>
      <c r="F182" s="15"/>
    </row>
    <row r="183" spans="1:10" x14ac:dyDescent="0.2">
      <c r="C183" s="23"/>
      <c r="D183" s="23"/>
      <c r="E183" s="15"/>
      <c r="F183" s="15"/>
    </row>
    <row r="184" spans="1:10" x14ac:dyDescent="0.2">
      <c r="C184" s="23"/>
      <c r="D184" s="23"/>
      <c r="E184" s="15"/>
      <c r="F184" s="15"/>
    </row>
    <row r="185" spans="1:10" x14ac:dyDescent="0.2">
      <c r="C185" s="23"/>
      <c r="D185" s="23"/>
      <c r="E185" s="15"/>
      <c r="F185" s="15"/>
    </row>
    <row r="186" spans="1:10" x14ac:dyDescent="0.2">
      <c r="C186" s="23"/>
      <c r="D186" s="23"/>
      <c r="E186" s="15"/>
      <c r="F186" s="15"/>
    </row>
    <row r="187" spans="1:10" x14ac:dyDescent="0.2">
      <c r="C187" s="23"/>
      <c r="D187" s="23"/>
      <c r="E187" s="15"/>
      <c r="F187" s="15"/>
    </row>
    <row r="188" spans="1:10" x14ac:dyDescent="0.2">
      <c r="C188" s="23"/>
      <c r="D188" s="23"/>
      <c r="E188" s="15"/>
      <c r="F188" s="15"/>
    </row>
    <row r="189" spans="1:10" x14ac:dyDescent="0.2">
      <c r="C189" s="23"/>
      <c r="D189" s="23"/>
      <c r="E189" s="15"/>
      <c r="F189" s="15"/>
    </row>
    <row r="190" spans="1:10" x14ac:dyDescent="0.2">
      <c r="C190" s="23"/>
      <c r="D190" s="23"/>
      <c r="E190" s="15"/>
      <c r="F190" s="15"/>
    </row>
    <row r="191" spans="1:10" x14ac:dyDescent="0.2">
      <c r="C191" s="23"/>
      <c r="D191" s="23"/>
      <c r="E191" s="15"/>
      <c r="F191" s="15"/>
    </row>
    <row r="192" spans="1:10" x14ac:dyDescent="0.2">
      <c r="E192" s="15"/>
      <c r="F192" s="15"/>
    </row>
    <row r="193" spans="5:6" x14ac:dyDescent="0.2">
      <c r="E193" s="15"/>
      <c r="F193" s="15"/>
    </row>
    <row r="194" spans="5:6" x14ac:dyDescent="0.2">
      <c r="E194" s="15"/>
      <c r="F194" s="15"/>
    </row>
    <row r="195" spans="5:6" x14ac:dyDescent="0.2">
      <c r="E195" s="15"/>
      <c r="F195" s="15"/>
    </row>
    <row r="196" spans="5:6" x14ac:dyDescent="0.2">
      <c r="E196" s="15"/>
      <c r="F196" s="15"/>
    </row>
    <row r="197" spans="5:6" x14ac:dyDescent="0.2">
      <c r="E197" s="15"/>
      <c r="F197" s="15"/>
    </row>
    <row r="198" spans="5:6" x14ac:dyDescent="0.2">
      <c r="E198" s="15"/>
      <c r="F198" s="15"/>
    </row>
    <row r="199" spans="5:6" x14ac:dyDescent="0.2">
      <c r="E199" s="15"/>
      <c r="F199" s="15"/>
    </row>
    <row r="200" spans="5:6" x14ac:dyDescent="0.2">
      <c r="E200" s="15"/>
      <c r="F200" s="15"/>
    </row>
    <row r="201" spans="5:6" x14ac:dyDescent="0.2">
      <c r="E201" s="15"/>
      <c r="F201" s="15"/>
    </row>
    <row r="202" spans="5:6" x14ac:dyDescent="0.2">
      <c r="E202" s="15"/>
      <c r="F202" s="15"/>
    </row>
    <row r="203" spans="5:6" x14ac:dyDescent="0.2">
      <c r="E203" s="15"/>
      <c r="F203" s="15"/>
    </row>
    <row r="204" spans="5:6" x14ac:dyDescent="0.2">
      <c r="E204" s="15"/>
      <c r="F204" s="15"/>
    </row>
    <row r="205" spans="5:6" x14ac:dyDescent="0.2">
      <c r="E205" s="15"/>
      <c r="F205" s="15"/>
    </row>
    <row r="206" spans="5:6" x14ac:dyDescent="0.2">
      <c r="E206" s="15"/>
      <c r="F206" s="15"/>
    </row>
    <row r="207" spans="5:6" x14ac:dyDescent="0.2">
      <c r="E207" s="15"/>
      <c r="F207" s="15"/>
    </row>
    <row r="208" spans="5:6" x14ac:dyDescent="0.2">
      <c r="E208" s="15"/>
      <c r="F208" s="15"/>
    </row>
    <row r="209" spans="5:6" x14ac:dyDescent="0.2">
      <c r="E209" s="15"/>
      <c r="F209" s="15"/>
    </row>
    <row r="210" spans="5:6" x14ac:dyDescent="0.2">
      <c r="E210" s="15"/>
      <c r="F210" s="15"/>
    </row>
    <row r="211" spans="5:6" x14ac:dyDescent="0.2">
      <c r="E211" s="15"/>
      <c r="F211" s="15"/>
    </row>
    <row r="212" spans="5:6" x14ac:dyDescent="0.2">
      <c r="E212" s="15"/>
      <c r="F212" s="15"/>
    </row>
    <row r="213" spans="5:6" x14ac:dyDescent="0.2">
      <c r="E213" s="15"/>
      <c r="F213" s="15"/>
    </row>
    <row r="214" spans="5:6" x14ac:dyDescent="0.2">
      <c r="E214" s="15"/>
      <c r="F214" s="15"/>
    </row>
  </sheetData>
  <mergeCells count="327">
    <mergeCell ref="E79:F79"/>
    <mergeCell ref="E80:F80"/>
    <mergeCell ref="E81:F81"/>
    <mergeCell ref="G81:H81"/>
    <mergeCell ref="E82:F82"/>
    <mergeCell ref="G82:H82"/>
    <mergeCell ref="G73:H73"/>
    <mergeCell ref="G75:H75"/>
    <mergeCell ref="G78:H78"/>
    <mergeCell ref="E76:F76"/>
    <mergeCell ref="E77:F77"/>
    <mergeCell ref="G76:H76"/>
    <mergeCell ref="E74:F74"/>
    <mergeCell ref="G74:H74"/>
    <mergeCell ref="E168:F168"/>
    <mergeCell ref="E148:F148"/>
    <mergeCell ref="E149:F149"/>
    <mergeCell ref="G149:H149"/>
    <mergeCell ref="E98:F98"/>
    <mergeCell ref="E118:F118"/>
    <mergeCell ref="E116:F116"/>
    <mergeCell ref="G116:H116"/>
    <mergeCell ref="G117:H117"/>
    <mergeCell ref="G118:H118"/>
    <mergeCell ref="E115:F115"/>
    <mergeCell ref="G115:H115"/>
    <mergeCell ref="E117:F117"/>
    <mergeCell ref="E113:F113"/>
    <mergeCell ref="G113:H113"/>
    <mergeCell ref="E114:F114"/>
    <mergeCell ref="G114:H114"/>
    <mergeCell ref="E111:F111"/>
    <mergeCell ref="G111:H111"/>
    <mergeCell ref="E112:F112"/>
    <mergeCell ref="G112:H112"/>
    <mergeCell ref="E105:F105"/>
    <mergeCell ref="G105:H105"/>
    <mergeCell ref="E106:F106"/>
    <mergeCell ref="E173:F173"/>
    <mergeCell ref="G173:H173"/>
    <mergeCell ref="E174:F174"/>
    <mergeCell ref="E175:F175"/>
    <mergeCell ref="E176:F176"/>
    <mergeCell ref="G176:H176"/>
    <mergeCell ref="E119:F119"/>
    <mergeCell ref="G119:H119"/>
    <mergeCell ref="E120:F120"/>
    <mergeCell ref="G120:H120"/>
    <mergeCell ref="E127:F127"/>
    <mergeCell ref="G127:H127"/>
    <mergeCell ref="E159:F159"/>
    <mergeCell ref="E160:F160"/>
    <mergeCell ref="G160:H160"/>
    <mergeCell ref="E172:F172"/>
    <mergeCell ref="G172:H172"/>
    <mergeCell ref="E171:F171"/>
    <mergeCell ref="G171:H171"/>
    <mergeCell ref="E169:F169"/>
    <mergeCell ref="E170:F170"/>
    <mergeCell ref="E147:F147"/>
    <mergeCell ref="G147:H147"/>
    <mergeCell ref="E146:F146"/>
    <mergeCell ref="E177:F177"/>
    <mergeCell ref="G177:H177"/>
    <mergeCell ref="E121:F121"/>
    <mergeCell ref="G121:H121"/>
    <mergeCell ref="E138:F138"/>
    <mergeCell ref="G138:H138"/>
    <mergeCell ref="E125:F125"/>
    <mergeCell ref="G125:H125"/>
    <mergeCell ref="G137:H137"/>
    <mergeCell ref="E123:F123"/>
    <mergeCell ref="G123:H123"/>
    <mergeCell ref="G124:H124"/>
    <mergeCell ref="E136:F136"/>
    <mergeCell ref="G136:H136"/>
    <mergeCell ref="E139:F139"/>
    <mergeCell ref="G139:H139"/>
    <mergeCell ref="E124:F124"/>
    <mergeCell ref="E134:F134"/>
    <mergeCell ref="G126:H126"/>
    <mergeCell ref="E128:F128"/>
    <mergeCell ref="G128:H128"/>
    <mergeCell ref="E129:F129"/>
    <mergeCell ref="E122:F122"/>
    <mergeCell ref="G122:H122"/>
    <mergeCell ref="E178:F178"/>
    <mergeCell ref="G178:H178"/>
    <mergeCell ref="E135:F135"/>
    <mergeCell ref="G134:H134"/>
    <mergeCell ref="G135:H135"/>
    <mergeCell ref="E132:F132"/>
    <mergeCell ref="G132:H132"/>
    <mergeCell ref="G129:H129"/>
    <mergeCell ref="E130:F130"/>
    <mergeCell ref="G130:H130"/>
    <mergeCell ref="E145:F145"/>
    <mergeCell ref="G145:H145"/>
    <mergeCell ref="E151:F151"/>
    <mergeCell ref="G151:H151"/>
    <mergeCell ref="E150:F150"/>
    <mergeCell ref="G150:H150"/>
    <mergeCell ref="E143:F143"/>
    <mergeCell ref="G143:H143"/>
    <mergeCell ref="E144:F144"/>
    <mergeCell ref="G144:H144"/>
    <mergeCell ref="E141:F141"/>
    <mergeCell ref="G141:H141"/>
    <mergeCell ref="E142:F142"/>
    <mergeCell ref="G142:H142"/>
    <mergeCell ref="E179:F179"/>
    <mergeCell ref="G179:H179"/>
    <mergeCell ref="G154:H154"/>
    <mergeCell ref="E161:F161"/>
    <mergeCell ref="G161:H161"/>
    <mergeCell ref="E158:F158"/>
    <mergeCell ref="E137:F137"/>
    <mergeCell ref="E165:F165"/>
    <mergeCell ref="G165:H165"/>
    <mergeCell ref="E166:F166"/>
    <mergeCell ref="G166:H166"/>
    <mergeCell ref="E163:F163"/>
    <mergeCell ref="G163:H163"/>
    <mergeCell ref="E164:F164"/>
    <mergeCell ref="G158:H158"/>
    <mergeCell ref="E157:F157"/>
    <mergeCell ref="E152:F152"/>
    <mergeCell ref="G152:H152"/>
    <mergeCell ref="E153:F153"/>
    <mergeCell ref="G153:H153"/>
    <mergeCell ref="E154:F154"/>
    <mergeCell ref="E156:F156"/>
    <mergeCell ref="G156:H156"/>
    <mergeCell ref="E155:F155"/>
    <mergeCell ref="G106:H106"/>
    <mergeCell ref="E108:F108"/>
    <mergeCell ref="G108:H108"/>
    <mergeCell ref="E110:F110"/>
    <mergeCell ref="G110:H110"/>
    <mergeCell ref="E103:F103"/>
    <mergeCell ref="G103:H103"/>
    <mergeCell ref="E104:F104"/>
    <mergeCell ref="G104:H104"/>
    <mergeCell ref="G100:H100"/>
    <mergeCell ref="G101:H101"/>
    <mergeCell ref="E102:F102"/>
    <mergeCell ref="G102:H102"/>
    <mergeCell ref="E100:F100"/>
    <mergeCell ref="E101:F101"/>
    <mergeCell ref="G98:H98"/>
    <mergeCell ref="G99:H99"/>
    <mergeCell ref="E89:F89"/>
    <mergeCell ref="G89:H89"/>
    <mergeCell ref="E92:F92"/>
    <mergeCell ref="G92:H92"/>
    <mergeCell ref="E97:F97"/>
    <mergeCell ref="E99:F99"/>
    <mergeCell ref="E87:F87"/>
    <mergeCell ref="G87:H87"/>
    <mergeCell ref="E88:F88"/>
    <mergeCell ref="G88:H88"/>
    <mergeCell ref="E90:F90"/>
    <mergeCell ref="G90:H90"/>
    <mergeCell ref="E91:F91"/>
    <mergeCell ref="G91:H91"/>
    <mergeCell ref="G96:H96"/>
    <mergeCell ref="E95:F95"/>
    <mergeCell ref="G95:H95"/>
    <mergeCell ref="E93:F93"/>
    <mergeCell ref="G93:H93"/>
    <mergeCell ref="E94:F94"/>
    <mergeCell ref="G94:H94"/>
    <mergeCell ref="E96:F96"/>
    <mergeCell ref="E70:F70"/>
    <mergeCell ref="G70:H70"/>
    <mergeCell ref="E71:F71"/>
    <mergeCell ref="G71:H71"/>
    <mergeCell ref="E67:F67"/>
    <mergeCell ref="G67:H67"/>
    <mergeCell ref="E62:F62"/>
    <mergeCell ref="G62:H62"/>
    <mergeCell ref="E63:F63"/>
    <mergeCell ref="G63:H63"/>
    <mergeCell ref="E64:F64"/>
    <mergeCell ref="G64:H64"/>
    <mergeCell ref="E66:F66"/>
    <mergeCell ref="E65:F65"/>
    <mergeCell ref="G65:H65"/>
    <mergeCell ref="G66:H66"/>
    <mergeCell ref="E59:F59"/>
    <mergeCell ref="G59:H59"/>
    <mergeCell ref="E61:F61"/>
    <mergeCell ref="G61:H61"/>
    <mergeCell ref="E57:F57"/>
    <mergeCell ref="G57:H57"/>
    <mergeCell ref="E58:F58"/>
    <mergeCell ref="G58:H58"/>
    <mergeCell ref="E60:F60"/>
    <mergeCell ref="G60:H60"/>
    <mergeCell ref="E55:F55"/>
    <mergeCell ref="G55:H55"/>
    <mergeCell ref="E56:F56"/>
    <mergeCell ref="G56:H56"/>
    <mergeCell ref="E53:F53"/>
    <mergeCell ref="G53:H53"/>
    <mergeCell ref="E54:F54"/>
    <mergeCell ref="G54:H54"/>
    <mergeCell ref="E52:F52"/>
    <mergeCell ref="G52:H52"/>
    <mergeCell ref="G50:H50"/>
    <mergeCell ref="E43:F43"/>
    <mergeCell ref="G43:H43"/>
    <mergeCell ref="E39:F39"/>
    <mergeCell ref="G39:H39"/>
    <mergeCell ref="E37:F37"/>
    <mergeCell ref="G37:H37"/>
    <mergeCell ref="E38:F38"/>
    <mergeCell ref="G38:H38"/>
    <mergeCell ref="E40:F40"/>
    <mergeCell ref="G40:H40"/>
    <mergeCell ref="E41:F41"/>
    <mergeCell ref="G41:H41"/>
    <mergeCell ref="E42:F42"/>
    <mergeCell ref="G42:H42"/>
    <mergeCell ref="E46:F46"/>
    <mergeCell ref="G46:H46"/>
    <mergeCell ref="E47:F47"/>
    <mergeCell ref="G47:H47"/>
    <mergeCell ref="E48:F48"/>
    <mergeCell ref="G48:H48"/>
    <mergeCell ref="E49:F49"/>
    <mergeCell ref="G49:H49"/>
    <mergeCell ref="E26:F26"/>
    <mergeCell ref="G21:H21"/>
    <mergeCell ref="E35:F35"/>
    <mergeCell ref="G35:H35"/>
    <mergeCell ref="E36:F36"/>
    <mergeCell ref="G36:H36"/>
    <mergeCell ref="E33:F33"/>
    <mergeCell ref="G33:H33"/>
    <mergeCell ref="E34:F34"/>
    <mergeCell ref="G34:H34"/>
    <mergeCell ref="E31:F31"/>
    <mergeCell ref="G31:H31"/>
    <mergeCell ref="E32:F32"/>
    <mergeCell ref="G32:H32"/>
    <mergeCell ref="E27:F27"/>
    <mergeCell ref="G27:H27"/>
    <mergeCell ref="E21:F21"/>
    <mergeCell ref="E22:F22"/>
    <mergeCell ref="G22:H22"/>
    <mergeCell ref="E23:F23"/>
    <mergeCell ref="G23:H23"/>
    <mergeCell ref="E24:F24"/>
    <mergeCell ref="G24:H24"/>
    <mergeCell ref="A8:E8"/>
    <mergeCell ref="E107:F107"/>
    <mergeCell ref="G109:H109"/>
    <mergeCell ref="E109:F109"/>
    <mergeCell ref="E19:F19"/>
    <mergeCell ref="G19:H19"/>
    <mergeCell ref="J10:J12"/>
    <mergeCell ref="I13:I14"/>
    <mergeCell ref="E16:F16"/>
    <mergeCell ref="G16:H16"/>
    <mergeCell ref="E13:F15"/>
    <mergeCell ref="G13:H15"/>
    <mergeCell ref="A13:A15"/>
    <mergeCell ref="B13:B15"/>
    <mergeCell ref="D13:D15"/>
    <mergeCell ref="C13:C15"/>
    <mergeCell ref="E18:F18"/>
    <mergeCell ref="G18:H18"/>
    <mergeCell ref="E29:F29"/>
    <mergeCell ref="G29:H29"/>
    <mergeCell ref="E30:F30"/>
    <mergeCell ref="G30:H30"/>
    <mergeCell ref="E25:F25"/>
    <mergeCell ref="G25:H25"/>
    <mergeCell ref="E140:F140"/>
    <mergeCell ref="E68:F68"/>
    <mergeCell ref="G68:H68"/>
    <mergeCell ref="E69:F69"/>
    <mergeCell ref="G69:H69"/>
    <mergeCell ref="E83:F83"/>
    <mergeCell ref="G140:H140"/>
    <mergeCell ref="E131:F131"/>
    <mergeCell ref="G131:H131"/>
    <mergeCell ref="E133:F133"/>
    <mergeCell ref="G133:H133"/>
    <mergeCell ref="E85:F85"/>
    <mergeCell ref="G85:H85"/>
    <mergeCell ref="E86:F86"/>
    <mergeCell ref="G86:H86"/>
    <mergeCell ref="G83:H83"/>
    <mergeCell ref="E84:F84"/>
    <mergeCell ref="G84:H84"/>
    <mergeCell ref="E72:F72"/>
    <mergeCell ref="E73:F73"/>
    <mergeCell ref="E75:F75"/>
    <mergeCell ref="E78:F78"/>
    <mergeCell ref="G72:H72"/>
    <mergeCell ref="G97:H97"/>
    <mergeCell ref="E126:F126"/>
    <mergeCell ref="E51:F51"/>
    <mergeCell ref="G51:H51"/>
    <mergeCell ref="E50:F50"/>
    <mergeCell ref="A2:E2"/>
    <mergeCell ref="F2:I2"/>
    <mergeCell ref="A3:E3"/>
    <mergeCell ref="F3:I3"/>
    <mergeCell ref="B4:I4"/>
    <mergeCell ref="F8:I8"/>
    <mergeCell ref="A9:E9"/>
    <mergeCell ref="F9:G9"/>
    <mergeCell ref="A10:I10"/>
    <mergeCell ref="A11:I11"/>
    <mergeCell ref="A12:I12"/>
    <mergeCell ref="E44:F44"/>
    <mergeCell ref="E45:F45"/>
    <mergeCell ref="E17:F17"/>
    <mergeCell ref="G17:H17"/>
    <mergeCell ref="G26:H26"/>
    <mergeCell ref="E28:F28"/>
    <mergeCell ref="G28:H28"/>
    <mergeCell ref="E20:F20"/>
    <mergeCell ref="G20:H20"/>
  </mergeCells>
  <phoneticPr fontId="13" type="noConversion"/>
  <pageMargins left="0.19685039370078741" right="0" top="0.19685039370078741" bottom="0.19685039370078741" header="0.51181102362204722" footer="0.51181102362204722"/>
  <pageSetup paperSize="9" fitToHeight="8" orientation="portrait" r:id="rId1"/>
  <headerFooter alignWithMargins="0"/>
  <rowBreaks count="4" manualBreakCount="4">
    <brk id="110" max="8" man="1"/>
    <brk id="134" max="8" man="1"/>
    <brk id="149" max="8" man="1"/>
    <brk id="16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tabSelected="1" view="pageBreakPreview" zoomScaleSheetLayoutView="100" workbookViewId="0">
      <selection activeCell="B8" sqref="B8:D8"/>
    </sheetView>
  </sheetViews>
  <sheetFormatPr defaultRowHeight="12.75" x14ac:dyDescent="0.2"/>
  <cols>
    <col min="1" max="1" width="42.85546875" customWidth="1"/>
    <col min="2" max="2" width="11.140625" customWidth="1"/>
    <col min="3" max="3" width="9.7109375" customWidth="1"/>
    <col min="4" max="4" width="15.28515625" style="100" customWidth="1"/>
  </cols>
  <sheetData>
    <row r="2" spans="1:13" ht="15.75" customHeight="1" x14ac:dyDescent="0.2">
      <c r="A2" s="241"/>
      <c r="B2" s="241"/>
      <c r="C2" s="241"/>
      <c r="D2" s="132"/>
      <c r="E2" s="134"/>
    </row>
    <row r="3" spans="1:13" ht="15.75" customHeight="1" x14ac:dyDescent="0.25">
      <c r="A3" s="241"/>
      <c r="B3" s="241"/>
      <c r="C3" s="241"/>
      <c r="D3" s="133" t="s">
        <v>16</v>
      </c>
      <c r="E3" s="134"/>
    </row>
    <row r="4" spans="1:13" ht="15.75" x14ac:dyDescent="0.25">
      <c r="A4" s="25"/>
      <c r="B4" s="236" t="s">
        <v>17</v>
      </c>
      <c r="C4" s="236"/>
      <c r="D4" s="236"/>
      <c r="E4" s="133"/>
      <c r="F4" s="133"/>
    </row>
    <row r="5" spans="1:13" ht="15.75" customHeight="1" x14ac:dyDescent="0.25">
      <c r="A5" s="236" t="s">
        <v>57</v>
      </c>
      <c r="B5" s="236"/>
      <c r="C5" s="236"/>
      <c r="D5" s="236"/>
      <c r="E5" s="134"/>
    </row>
    <row r="6" spans="1:13" ht="15.75" x14ac:dyDescent="0.25">
      <c r="A6" s="236" t="s">
        <v>116</v>
      </c>
      <c r="B6" s="236"/>
      <c r="C6" s="236"/>
      <c r="D6" s="236"/>
      <c r="E6" s="24"/>
      <c r="F6" s="24"/>
      <c r="G6" s="24"/>
      <c r="H6" s="24"/>
      <c r="I6" s="24"/>
      <c r="J6" s="24"/>
      <c r="K6" s="24"/>
      <c r="L6" s="24"/>
      <c r="M6" s="24"/>
    </row>
    <row r="7" spans="1:13" ht="15.75" x14ac:dyDescent="0.25">
      <c r="A7" s="24"/>
      <c r="B7" s="24"/>
      <c r="C7" s="24"/>
      <c r="D7" s="133" t="s">
        <v>115</v>
      </c>
      <c r="E7" s="133"/>
      <c r="F7" s="24"/>
      <c r="H7" s="133"/>
      <c r="J7" s="24"/>
      <c r="M7" s="88"/>
    </row>
    <row r="8" spans="1:13" ht="15.75" x14ac:dyDescent="0.25">
      <c r="A8" s="24"/>
      <c r="B8" s="236" t="s">
        <v>198</v>
      </c>
      <c r="C8" s="236"/>
      <c r="D8" s="236"/>
      <c r="E8" s="24"/>
      <c r="H8" s="88"/>
      <c r="J8" s="24"/>
      <c r="M8" s="88"/>
    </row>
    <row r="9" spans="1:13" ht="15.75" customHeight="1" x14ac:dyDescent="0.25">
      <c r="A9" s="24"/>
      <c r="B9" s="24"/>
      <c r="C9" s="236" t="s">
        <v>182</v>
      </c>
      <c r="D9" s="236"/>
      <c r="E9" s="24"/>
      <c r="F9" s="24"/>
      <c r="G9" s="24"/>
      <c r="H9" s="24"/>
      <c r="I9" s="236"/>
      <c r="J9" s="236"/>
      <c r="K9" s="236"/>
      <c r="L9" s="236"/>
      <c r="M9" s="236"/>
    </row>
    <row r="10" spans="1:13" ht="32.25" customHeight="1" x14ac:dyDescent="0.25">
      <c r="A10" s="237"/>
      <c r="B10" s="237"/>
      <c r="C10" s="237"/>
      <c r="D10" s="237"/>
      <c r="E10" s="235"/>
    </row>
    <row r="11" spans="1:13" ht="49.5" customHeight="1" x14ac:dyDescent="0.2">
      <c r="A11" s="238" t="s">
        <v>180</v>
      </c>
      <c r="B11" s="238"/>
      <c r="C11" s="238"/>
      <c r="D11" s="238"/>
      <c r="E11" s="235"/>
    </row>
    <row r="12" spans="1:13" ht="18.75" customHeight="1" thickBot="1" x14ac:dyDescent="0.25">
      <c r="A12" s="238"/>
      <c r="B12" s="238"/>
      <c r="C12" s="238"/>
      <c r="D12" s="238"/>
      <c r="E12" s="235"/>
    </row>
    <row r="13" spans="1:13" ht="25.5" customHeight="1" x14ac:dyDescent="0.2">
      <c r="A13" s="242" t="s">
        <v>179</v>
      </c>
      <c r="B13" s="242" t="s">
        <v>177</v>
      </c>
      <c r="C13" s="242" t="s">
        <v>178</v>
      </c>
      <c r="D13" s="263" t="s">
        <v>22</v>
      </c>
      <c r="E13" s="134"/>
    </row>
    <row r="14" spans="1:13" x14ac:dyDescent="0.2">
      <c r="A14" s="243"/>
      <c r="B14" s="243"/>
      <c r="C14" s="243"/>
      <c r="D14" s="264"/>
      <c r="E14" s="134"/>
    </row>
    <row r="15" spans="1:13" ht="13.5" thickBot="1" x14ac:dyDescent="0.25">
      <c r="A15" s="243"/>
      <c r="B15" s="243"/>
      <c r="C15" s="243"/>
      <c r="D15" s="90" t="s">
        <v>168</v>
      </c>
      <c r="E15" s="134"/>
    </row>
    <row r="16" spans="1:13" x14ac:dyDescent="0.2">
      <c r="A16" s="149">
        <v>1</v>
      </c>
      <c r="B16" s="150">
        <v>3</v>
      </c>
      <c r="C16" s="150">
        <v>4</v>
      </c>
      <c r="D16" s="151">
        <v>5</v>
      </c>
      <c r="E16" s="134"/>
    </row>
    <row r="17" spans="1:5" x14ac:dyDescent="0.2">
      <c r="A17" s="152" t="s">
        <v>23</v>
      </c>
      <c r="B17" s="43" t="s">
        <v>4</v>
      </c>
      <c r="C17" s="43" t="s">
        <v>15</v>
      </c>
      <c r="D17" s="153">
        <f>D18+D27+D42+D39</f>
        <v>10633</v>
      </c>
      <c r="E17" s="134"/>
    </row>
    <row r="18" spans="1:5" ht="51" x14ac:dyDescent="0.2">
      <c r="A18" s="72" t="s">
        <v>24</v>
      </c>
      <c r="B18" s="21" t="s">
        <v>4</v>
      </c>
      <c r="C18" s="21" t="s">
        <v>5</v>
      </c>
      <c r="D18" s="97">
        <f>D19</f>
        <v>291.39999999999998</v>
      </c>
      <c r="E18" s="134"/>
    </row>
    <row r="19" spans="1:5" ht="25.5" hidden="1" x14ac:dyDescent="0.2">
      <c r="A19" s="72" t="s">
        <v>25</v>
      </c>
      <c r="B19" s="21" t="s">
        <v>4</v>
      </c>
      <c r="C19" s="21" t="s">
        <v>5</v>
      </c>
      <c r="D19" s="97">
        <f>D20</f>
        <v>291.39999999999998</v>
      </c>
      <c r="E19" s="134"/>
    </row>
    <row r="20" spans="1:5" ht="38.25" hidden="1" x14ac:dyDescent="0.2">
      <c r="A20" s="72" t="s">
        <v>26</v>
      </c>
      <c r="B20" s="21" t="s">
        <v>4</v>
      </c>
      <c r="C20" s="21" t="s">
        <v>5</v>
      </c>
      <c r="D20" s="97">
        <f>D21+D24</f>
        <v>291.39999999999998</v>
      </c>
      <c r="E20" s="134"/>
    </row>
    <row r="21" spans="1:5" ht="25.5" hidden="1" x14ac:dyDescent="0.2">
      <c r="A21" s="72" t="s">
        <v>27</v>
      </c>
      <c r="B21" s="21" t="s">
        <v>4</v>
      </c>
      <c r="C21" s="21" t="s">
        <v>5</v>
      </c>
      <c r="D21" s="97">
        <f>D22+D23</f>
        <v>281</v>
      </c>
      <c r="E21" s="134"/>
    </row>
    <row r="22" spans="1:5" ht="38.25" hidden="1" x14ac:dyDescent="0.2">
      <c r="A22" s="72" t="s">
        <v>29</v>
      </c>
      <c r="B22" s="21" t="s">
        <v>4</v>
      </c>
      <c r="C22" s="21" t="s">
        <v>5</v>
      </c>
      <c r="D22" s="97">
        <v>280</v>
      </c>
      <c r="E22" s="134"/>
    </row>
    <row r="23" spans="1:5" hidden="1" x14ac:dyDescent="0.2">
      <c r="A23" s="72" t="s">
        <v>30</v>
      </c>
      <c r="B23" s="21" t="s">
        <v>4</v>
      </c>
      <c r="C23" s="21" t="s">
        <v>5</v>
      </c>
      <c r="D23" s="97">
        <v>1</v>
      </c>
      <c r="E23" s="134"/>
    </row>
    <row r="24" spans="1:5" ht="102" hidden="1" x14ac:dyDescent="0.2">
      <c r="A24" s="72" t="s">
        <v>33</v>
      </c>
      <c r="B24" s="21" t="s">
        <v>4</v>
      </c>
      <c r="C24" s="21" t="s">
        <v>5</v>
      </c>
      <c r="D24" s="97">
        <f>D25</f>
        <v>10.4</v>
      </c>
      <c r="E24" s="134"/>
    </row>
    <row r="25" spans="1:5" ht="36" hidden="1" x14ac:dyDescent="0.2">
      <c r="A25" s="71" t="s">
        <v>105</v>
      </c>
      <c r="B25" s="21" t="s">
        <v>4</v>
      </c>
      <c r="C25" s="21" t="s">
        <v>5</v>
      </c>
      <c r="D25" s="97">
        <f>D26</f>
        <v>10.4</v>
      </c>
      <c r="E25" s="134"/>
    </row>
    <row r="26" spans="1:5" hidden="1" x14ac:dyDescent="0.2">
      <c r="A26" s="72" t="s">
        <v>35</v>
      </c>
      <c r="B26" s="21" t="s">
        <v>4</v>
      </c>
      <c r="C26" s="21" t="s">
        <v>5</v>
      </c>
      <c r="D26" s="97">
        <v>10.4</v>
      </c>
      <c r="E26" s="134"/>
    </row>
    <row r="27" spans="1:5" ht="63.75" x14ac:dyDescent="0.2">
      <c r="A27" s="72" t="s">
        <v>31</v>
      </c>
      <c r="B27" s="21" t="s">
        <v>4</v>
      </c>
      <c r="C27" s="21" t="s">
        <v>6</v>
      </c>
      <c r="D27" s="97">
        <v>10048.6</v>
      </c>
      <c r="E27" s="134"/>
    </row>
    <row r="28" spans="1:5" ht="25.5" hidden="1" x14ac:dyDescent="0.2">
      <c r="A28" s="72" t="s">
        <v>25</v>
      </c>
      <c r="B28" s="21" t="s">
        <v>4</v>
      </c>
      <c r="C28" s="21" t="s">
        <v>6</v>
      </c>
      <c r="D28" s="97">
        <f>D29</f>
        <v>10278.6</v>
      </c>
      <c r="E28" s="134"/>
    </row>
    <row r="29" spans="1:5" ht="38.25" hidden="1" x14ac:dyDescent="0.2">
      <c r="A29" s="72" t="s">
        <v>26</v>
      </c>
      <c r="B29" s="21" t="s">
        <v>4</v>
      </c>
      <c r="C29" s="21" t="s">
        <v>6</v>
      </c>
      <c r="D29" s="97">
        <f>D30+D32+D36</f>
        <v>10278.6</v>
      </c>
      <c r="E29" s="134"/>
    </row>
    <row r="30" spans="1:5" ht="38.25" hidden="1" x14ac:dyDescent="0.2">
      <c r="A30" s="72" t="s">
        <v>32</v>
      </c>
      <c r="B30" s="21" t="s">
        <v>4</v>
      </c>
      <c r="C30" s="21" t="s">
        <v>6</v>
      </c>
      <c r="D30" s="97">
        <f>D31</f>
        <v>1494</v>
      </c>
      <c r="E30" s="134"/>
    </row>
    <row r="31" spans="1:5" ht="25.5" hidden="1" x14ac:dyDescent="0.2">
      <c r="A31" s="72" t="s">
        <v>28</v>
      </c>
      <c r="B31" s="21" t="s">
        <v>4</v>
      </c>
      <c r="C31" s="21" t="s">
        <v>6</v>
      </c>
      <c r="D31" s="97">
        <v>1494</v>
      </c>
      <c r="E31" s="134"/>
    </row>
    <row r="32" spans="1:5" ht="25.5" hidden="1" x14ac:dyDescent="0.2">
      <c r="A32" s="72" t="s">
        <v>27</v>
      </c>
      <c r="B32" s="21"/>
      <c r="C32" s="21"/>
      <c r="D32" s="97">
        <f>D33+D34+D35</f>
        <v>8686.6</v>
      </c>
      <c r="E32" s="134"/>
    </row>
    <row r="33" spans="1:5" ht="25.5" hidden="1" x14ac:dyDescent="0.2">
      <c r="A33" s="72" t="s">
        <v>28</v>
      </c>
      <c r="B33" s="21" t="s">
        <v>4</v>
      </c>
      <c r="C33" s="21" t="s">
        <v>6</v>
      </c>
      <c r="D33" s="97">
        <v>7036.6</v>
      </c>
      <c r="E33" s="134"/>
    </row>
    <row r="34" spans="1:5" ht="38.25" hidden="1" x14ac:dyDescent="0.2">
      <c r="A34" s="72" t="s">
        <v>29</v>
      </c>
      <c r="B34" s="21" t="s">
        <v>4</v>
      </c>
      <c r="C34" s="21" t="s">
        <v>6</v>
      </c>
      <c r="D34" s="97">
        <v>1620</v>
      </c>
      <c r="E34" s="134"/>
    </row>
    <row r="35" spans="1:5" hidden="1" x14ac:dyDescent="0.2">
      <c r="A35" s="72" t="s">
        <v>30</v>
      </c>
      <c r="B35" s="21" t="s">
        <v>4</v>
      </c>
      <c r="C35" s="21" t="s">
        <v>6</v>
      </c>
      <c r="D35" s="97">
        <v>30</v>
      </c>
      <c r="E35" s="134"/>
    </row>
    <row r="36" spans="1:5" ht="102" hidden="1" x14ac:dyDescent="0.2">
      <c r="A36" s="72" t="s">
        <v>33</v>
      </c>
      <c r="B36" s="21" t="s">
        <v>4</v>
      </c>
      <c r="C36" s="21" t="s">
        <v>6</v>
      </c>
      <c r="D36" s="97">
        <f>D37</f>
        <v>98</v>
      </c>
      <c r="E36" s="134"/>
    </row>
    <row r="37" spans="1:5" ht="38.25" hidden="1" x14ac:dyDescent="0.2">
      <c r="A37" s="72" t="s">
        <v>34</v>
      </c>
      <c r="B37" s="21" t="s">
        <v>4</v>
      </c>
      <c r="C37" s="21" t="s">
        <v>6</v>
      </c>
      <c r="D37" s="97">
        <f>D38</f>
        <v>98</v>
      </c>
      <c r="E37" s="134"/>
    </row>
    <row r="38" spans="1:5" hidden="1" x14ac:dyDescent="0.2">
      <c r="A38" s="72" t="s">
        <v>35</v>
      </c>
      <c r="B38" s="21" t="s">
        <v>4</v>
      </c>
      <c r="C38" s="21" t="s">
        <v>6</v>
      </c>
      <c r="D38" s="97">
        <v>98</v>
      </c>
      <c r="E38" s="134"/>
    </row>
    <row r="39" spans="1:5" ht="33" hidden="1" customHeight="1" x14ac:dyDescent="0.2">
      <c r="A39" s="72" t="s">
        <v>172</v>
      </c>
      <c r="B39" s="21" t="s">
        <v>4</v>
      </c>
      <c r="C39" s="21" t="s">
        <v>174</v>
      </c>
      <c r="D39" s="97">
        <v>0</v>
      </c>
      <c r="E39" s="134"/>
    </row>
    <row r="40" spans="1:5" ht="38.25" hidden="1" x14ac:dyDescent="0.2">
      <c r="A40" s="72" t="s">
        <v>36</v>
      </c>
      <c r="B40" s="21" t="s">
        <v>4</v>
      </c>
      <c r="C40" s="21" t="s">
        <v>174</v>
      </c>
      <c r="D40" s="167">
        <f>D41</f>
        <v>250</v>
      </c>
      <c r="E40" s="134"/>
    </row>
    <row r="41" spans="1:5" ht="38.25" hidden="1" x14ac:dyDescent="0.2">
      <c r="A41" s="72" t="s">
        <v>40</v>
      </c>
      <c r="B41" s="21" t="s">
        <v>4</v>
      </c>
      <c r="C41" s="21" t="s">
        <v>174</v>
      </c>
      <c r="D41" s="167">
        <v>250</v>
      </c>
      <c r="E41" s="134"/>
    </row>
    <row r="42" spans="1:5" x14ac:dyDescent="0.2">
      <c r="A42" s="166" t="s">
        <v>37</v>
      </c>
      <c r="B42" s="21" t="s">
        <v>4</v>
      </c>
      <c r="C42" s="21" t="s">
        <v>7</v>
      </c>
      <c r="D42" s="97">
        <v>293</v>
      </c>
      <c r="E42" s="134"/>
    </row>
    <row r="43" spans="1:5" ht="63.75" hidden="1" x14ac:dyDescent="0.2">
      <c r="A43" s="156" t="s">
        <v>38</v>
      </c>
      <c r="B43" s="21" t="s">
        <v>4</v>
      </c>
      <c r="C43" s="21" t="s">
        <v>7</v>
      </c>
      <c r="D43" s="155">
        <f>D44</f>
        <v>1</v>
      </c>
      <c r="E43" s="134"/>
    </row>
    <row r="44" spans="1:5" ht="38.25" hidden="1" x14ac:dyDescent="0.2">
      <c r="A44" s="72" t="s">
        <v>40</v>
      </c>
      <c r="B44" s="21" t="s">
        <v>4</v>
      </c>
      <c r="C44" s="21" t="s">
        <v>7</v>
      </c>
      <c r="D44" s="155">
        <v>1</v>
      </c>
      <c r="E44" s="134"/>
    </row>
    <row r="45" spans="1:5" x14ac:dyDescent="0.2">
      <c r="A45" s="157" t="s">
        <v>41</v>
      </c>
      <c r="B45" s="147" t="s">
        <v>8</v>
      </c>
      <c r="C45" s="147" t="s">
        <v>15</v>
      </c>
      <c r="D45" s="98">
        <f>D46</f>
        <v>254.4</v>
      </c>
      <c r="E45" s="134"/>
    </row>
    <row r="46" spans="1:5" ht="25.5" x14ac:dyDescent="0.2">
      <c r="A46" s="72" t="s">
        <v>25</v>
      </c>
      <c r="B46" s="21" t="s">
        <v>8</v>
      </c>
      <c r="C46" s="21" t="s">
        <v>5</v>
      </c>
      <c r="D46" s="97">
        <v>254.4</v>
      </c>
      <c r="E46" s="134"/>
    </row>
    <row r="47" spans="1:5" hidden="1" x14ac:dyDescent="0.2">
      <c r="A47" s="158" t="s">
        <v>42</v>
      </c>
      <c r="B47" s="21" t="s">
        <v>8</v>
      </c>
      <c r="C47" s="21" t="s">
        <v>5</v>
      </c>
      <c r="D47" s="97">
        <f>D48</f>
        <v>233.7</v>
      </c>
      <c r="E47" s="134"/>
    </row>
    <row r="48" spans="1:5" ht="76.5" hidden="1" x14ac:dyDescent="0.2">
      <c r="A48" s="159" t="s">
        <v>43</v>
      </c>
      <c r="B48" s="21" t="s">
        <v>8</v>
      </c>
      <c r="C48" s="21" t="s">
        <v>5</v>
      </c>
      <c r="D48" s="97">
        <f>D49</f>
        <v>233.7</v>
      </c>
      <c r="E48" s="134"/>
    </row>
    <row r="49" spans="1:5" ht="51" hidden="1" x14ac:dyDescent="0.2">
      <c r="A49" s="72" t="s">
        <v>39</v>
      </c>
      <c r="B49" s="21" t="s">
        <v>8</v>
      </c>
      <c r="C49" s="21" t="s">
        <v>5</v>
      </c>
      <c r="D49" s="97">
        <v>233.7</v>
      </c>
      <c r="E49" s="134"/>
    </row>
    <row r="50" spans="1:5" x14ac:dyDescent="0.2">
      <c r="A50" s="154" t="s">
        <v>44</v>
      </c>
      <c r="B50" s="43" t="s">
        <v>6</v>
      </c>
      <c r="C50" s="43" t="s">
        <v>15</v>
      </c>
      <c r="D50" s="98">
        <f>D51+D65</f>
        <v>13796.5</v>
      </c>
      <c r="E50" s="134"/>
    </row>
    <row r="51" spans="1:5" x14ac:dyDescent="0.2">
      <c r="A51" s="166" t="s">
        <v>45</v>
      </c>
      <c r="B51" s="135" t="s">
        <v>6</v>
      </c>
      <c r="C51" s="135" t="s">
        <v>9</v>
      </c>
      <c r="D51" s="97">
        <v>13196.5</v>
      </c>
      <c r="E51" s="134"/>
    </row>
    <row r="52" spans="1:5" ht="81.75" hidden="1" customHeight="1" x14ac:dyDescent="0.2">
      <c r="A52" s="72" t="s">
        <v>106</v>
      </c>
      <c r="B52" s="21" t="s">
        <v>6</v>
      </c>
      <c r="C52" s="21" t="s">
        <v>9</v>
      </c>
      <c r="D52" s="97">
        <f>D54+D56+D58+D63+D61</f>
        <v>5584.6</v>
      </c>
      <c r="E52" s="134"/>
    </row>
    <row r="53" spans="1:5" ht="127.5" hidden="1" x14ac:dyDescent="0.2">
      <c r="A53" s="72" t="s">
        <v>132</v>
      </c>
      <c r="B53" s="21" t="s">
        <v>6</v>
      </c>
      <c r="C53" s="21" t="s">
        <v>9</v>
      </c>
      <c r="D53" s="97">
        <f>D54</f>
        <v>2450.3000000000002</v>
      </c>
      <c r="E53" s="134"/>
    </row>
    <row r="54" spans="1:5" ht="38.25" hidden="1" x14ac:dyDescent="0.2">
      <c r="A54" s="72" t="s">
        <v>134</v>
      </c>
      <c r="B54" s="21" t="s">
        <v>6</v>
      </c>
      <c r="C54" s="21" t="s">
        <v>9</v>
      </c>
      <c r="D54" s="97">
        <f>D55</f>
        <v>2450.3000000000002</v>
      </c>
      <c r="E54" s="134"/>
    </row>
    <row r="55" spans="1:5" ht="38.25" hidden="1" x14ac:dyDescent="0.2">
      <c r="A55" s="72" t="s">
        <v>29</v>
      </c>
      <c r="B55" s="21" t="s">
        <v>6</v>
      </c>
      <c r="C55" s="21" t="s">
        <v>9</v>
      </c>
      <c r="D55" s="97">
        <v>2450.3000000000002</v>
      </c>
      <c r="E55" s="134"/>
    </row>
    <row r="56" spans="1:5" ht="51" hidden="1" x14ac:dyDescent="0.2">
      <c r="A56" s="72" t="s">
        <v>135</v>
      </c>
      <c r="B56" s="21" t="s">
        <v>6</v>
      </c>
      <c r="C56" s="21" t="s">
        <v>9</v>
      </c>
      <c r="D56" s="97">
        <f>D57</f>
        <v>1279.4000000000001</v>
      </c>
      <c r="E56" s="134"/>
    </row>
    <row r="57" spans="1:5" ht="38.25" hidden="1" x14ac:dyDescent="0.2">
      <c r="A57" s="72" t="s">
        <v>46</v>
      </c>
      <c r="B57" s="21" t="s">
        <v>6</v>
      </c>
      <c r="C57" s="21" t="s">
        <v>9</v>
      </c>
      <c r="D57" s="97">
        <v>1279.4000000000001</v>
      </c>
      <c r="E57" s="134"/>
    </row>
    <row r="58" spans="1:5" ht="51" hidden="1" x14ac:dyDescent="0.2">
      <c r="A58" s="72" t="s">
        <v>136</v>
      </c>
      <c r="B58" s="21" t="s">
        <v>6</v>
      </c>
      <c r="C58" s="21" t="s">
        <v>9</v>
      </c>
      <c r="D58" s="97">
        <f>D59</f>
        <v>1700</v>
      </c>
      <c r="E58" s="134"/>
    </row>
    <row r="59" spans="1:5" ht="38.25" hidden="1" x14ac:dyDescent="0.2">
      <c r="A59" s="72" t="s">
        <v>29</v>
      </c>
      <c r="B59" s="21" t="s">
        <v>6</v>
      </c>
      <c r="C59" s="21" t="s">
        <v>9</v>
      </c>
      <c r="D59" s="97">
        <v>1700</v>
      </c>
      <c r="E59" s="134"/>
    </row>
    <row r="60" spans="1:5" ht="111" hidden="1" customHeight="1" x14ac:dyDescent="0.2">
      <c r="A60" s="72" t="s">
        <v>138</v>
      </c>
      <c r="B60" s="21" t="s">
        <v>6</v>
      </c>
      <c r="C60" s="21" t="s">
        <v>9</v>
      </c>
      <c r="D60" s="97">
        <f>D61+D63</f>
        <v>154.9</v>
      </c>
      <c r="E60" s="134"/>
    </row>
    <row r="61" spans="1:5" ht="39" hidden="1" customHeight="1" thickBot="1" x14ac:dyDescent="0.25">
      <c r="A61" s="72" t="s">
        <v>139</v>
      </c>
      <c r="B61" s="21" t="s">
        <v>6</v>
      </c>
      <c r="C61" s="21" t="s">
        <v>9</v>
      </c>
      <c r="D61" s="97">
        <f>D62</f>
        <v>0</v>
      </c>
      <c r="E61" s="134"/>
    </row>
    <row r="62" spans="1:5" ht="39" hidden="1" customHeight="1" thickBot="1" x14ac:dyDescent="0.25">
      <c r="A62" s="72" t="s">
        <v>29</v>
      </c>
      <c r="B62" s="21" t="s">
        <v>6</v>
      </c>
      <c r="C62" s="21" t="s">
        <v>9</v>
      </c>
      <c r="D62" s="97">
        <v>0</v>
      </c>
      <c r="E62" s="134"/>
    </row>
    <row r="63" spans="1:5" ht="38.25" hidden="1" x14ac:dyDescent="0.2">
      <c r="A63" s="160" t="s">
        <v>140</v>
      </c>
      <c r="B63" s="21" t="s">
        <v>6</v>
      </c>
      <c r="C63" s="21" t="s">
        <v>9</v>
      </c>
      <c r="D63" s="97">
        <f>D64</f>
        <v>154.9</v>
      </c>
      <c r="E63" s="134"/>
    </row>
    <row r="64" spans="1:5" ht="38.25" hidden="1" x14ac:dyDescent="0.2">
      <c r="A64" s="72" t="s">
        <v>29</v>
      </c>
      <c r="B64" s="21" t="s">
        <v>6</v>
      </c>
      <c r="C64" s="21" t="s">
        <v>9</v>
      </c>
      <c r="D64" s="97">
        <v>154.9</v>
      </c>
      <c r="E64" s="134"/>
    </row>
    <row r="65" spans="1:5" ht="25.5" x14ac:dyDescent="0.2">
      <c r="A65" s="72" t="s">
        <v>47</v>
      </c>
      <c r="B65" s="21" t="s">
        <v>6</v>
      </c>
      <c r="C65" s="21" t="s">
        <v>10</v>
      </c>
      <c r="D65" s="97">
        <f>D66</f>
        <v>600</v>
      </c>
      <c r="E65" s="134"/>
    </row>
    <row r="66" spans="1:5" ht="25.5" hidden="1" x14ac:dyDescent="0.2">
      <c r="A66" s="72" t="s">
        <v>25</v>
      </c>
      <c r="B66" s="43" t="s">
        <v>6</v>
      </c>
      <c r="C66" s="43" t="s">
        <v>10</v>
      </c>
      <c r="D66" s="97">
        <f>D67</f>
        <v>600</v>
      </c>
      <c r="E66" s="134"/>
    </row>
    <row r="67" spans="1:5" ht="38.25" hidden="1" x14ac:dyDescent="0.2">
      <c r="A67" s="72" t="s">
        <v>26</v>
      </c>
      <c r="B67" s="21" t="s">
        <v>6</v>
      </c>
      <c r="C67" s="21" t="s">
        <v>10</v>
      </c>
      <c r="D67" s="97">
        <f>D68</f>
        <v>600</v>
      </c>
      <c r="E67" s="134"/>
    </row>
    <row r="68" spans="1:5" ht="38.25" hidden="1" x14ac:dyDescent="0.2">
      <c r="A68" s="72" t="s">
        <v>36</v>
      </c>
      <c r="B68" s="21" t="s">
        <v>6</v>
      </c>
      <c r="C68" s="21" t="s">
        <v>10</v>
      </c>
      <c r="D68" s="97">
        <f>D69</f>
        <v>600</v>
      </c>
      <c r="E68" s="134"/>
    </row>
    <row r="69" spans="1:5" ht="38.25" hidden="1" x14ac:dyDescent="0.2">
      <c r="A69" s="72" t="s">
        <v>29</v>
      </c>
      <c r="B69" s="21" t="s">
        <v>6</v>
      </c>
      <c r="C69" s="21" t="s">
        <v>10</v>
      </c>
      <c r="D69" s="97">
        <v>600</v>
      </c>
      <c r="E69" s="134"/>
    </row>
    <row r="70" spans="1:5" x14ac:dyDescent="0.2">
      <c r="A70" s="156" t="s">
        <v>48</v>
      </c>
      <c r="B70" s="148" t="s">
        <v>11</v>
      </c>
      <c r="C70" s="148" t="s">
        <v>15</v>
      </c>
      <c r="D70" s="98">
        <f>D71+D84+D93</f>
        <v>8678</v>
      </c>
      <c r="E70" s="134"/>
    </row>
    <row r="71" spans="1:5" x14ac:dyDescent="0.2">
      <c r="A71" s="159" t="s">
        <v>49</v>
      </c>
      <c r="B71" s="21" t="s">
        <v>11</v>
      </c>
      <c r="C71" s="21" t="s">
        <v>4</v>
      </c>
      <c r="D71" s="97">
        <v>1216</v>
      </c>
      <c r="E71" s="134"/>
    </row>
    <row r="72" spans="1:5" ht="65.25" hidden="1" customHeight="1" thickBot="1" x14ac:dyDescent="0.25">
      <c r="A72" s="72" t="s">
        <v>122</v>
      </c>
      <c r="B72" s="21" t="s">
        <v>11</v>
      </c>
      <c r="C72" s="21" t="s">
        <v>4</v>
      </c>
      <c r="D72" s="97">
        <f>D73</f>
        <v>0</v>
      </c>
      <c r="E72" s="134"/>
    </row>
    <row r="73" spans="1:5" ht="116.25" hidden="1" customHeight="1" thickBot="1" x14ac:dyDescent="0.25">
      <c r="A73" s="159" t="s">
        <v>127</v>
      </c>
      <c r="B73" s="21" t="s">
        <v>11</v>
      </c>
      <c r="C73" s="21" t="s">
        <v>4</v>
      </c>
      <c r="D73" s="97">
        <f>D74+D76</f>
        <v>0</v>
      </c>
      <c r="E73" s="134"/>
    </row>
    <row r="74" spans="1:5" ht="90.75" hidden="1" customHeight="1" thickBot="1" x14ac:dyDescent="0.25">
      <c r="A74" s="160" t="s">
        <v>149</v>
      </c>
      <c r="B74" s="21" t="s">
        <v>11</v>
      </c>
      <c r="C74" s="21" t="s">
        <v>4</v>
      </c>
      <c r="D74" s="97">
        <f>D75</f>
        <v>0</v>
      </c>
      <c r="E74" s="134"/>
    </row>
    <row r="75" spans="1:5" ht="15.75" hidden="1" customHeight="1" thickBot="1" x14ac:dyDescent="0.25">
      <c r="A75" s="160" t="s">
        <v>117</v>
      </c>
      <c r="B75" s="21" t="s">
        <v>11</v>
      </c>
      <c r="C75" s="21" t="s">
        <v>4</v>
      </c>
      <c r="D75" s="97">
        <v>0</v>
      </c>
      <c r="E75" s="134"/>
    </row>
    <row r="76" spans="1:5" ht="90.75" hidden="1" customHeight="1" thickBot="1" x14ac:dyDescent="0.25">
      <c r="A76" s="160" t="s">
        <v>150</v>
      </c>
      <c r="B76" s="21" t="s">
        <v>11</v>
      </c>
      <c r="C76" s="21" t="s">
        <v>4</v>
      </c>
      <c r="D76" s="97">
        <f>D77</f>
        <v>0</v>
      </c>
      <c r="E76" s="134"/>
    </row>
    <row r="77" spans="1:5" ht="15.75" hidden="1" customHeight="1" thickBot="1" x14ac:dyDescent="0.25">
      <c r="A77" s="160" t="s">
        <v>117</v>
      </c>
      <c r="B77" s="21" t="s">
        <v>11</v>
      </c>
      <c r="C77" s="21" t="s">
        <v>4</v>
      </c>
      <c r="D77" s="97">
        <v>0</v>
      </c>
      <c r="E77" s="134"/>
    </row>
    <row r="78" spans="1:5" ht="25.5" hidden="1" x14ac:dyDescent="0.2">
      <c r="A78" s="72" t="s">
        <v>25</v>
      </c>
      <c r="B78" s="21" t="s">
        <v>11</v>
      </c>
      <c r="C78" s="21" t="s">
        <v>4</v>
      </c>
      <c r="D78" s="97">
        <f>D79</f>
        <v>1160</v>
      </c>
      <c r="E78" s="134"/>
    </row>
    <row r="79" spans="1:5" ht="38.25" hidden="1" x14ac:dyDescent="0.2">
      <c r="A79" s="72" t="s">
        <v>26</v>
      </c>
      <c r="B79" s="21" t="s">
        <v>11</v>
      </c>
      <c r="C79" s="21" t="s">
        <v>4</v>
      </c>
      <c r="D79" s="97">
        <f>D80+D82</f>
        <v>1160</v>
      </c>
      <c r="E79" s="134"/>
    </row>
    <row r="80" spans="1:5" ht="38.25" hidden="1" x14ac:dyDescent="0.2">
      <c r="A80" s="72" t="s">
        <v>36</v>
      </c>
      <c r="B80" s="21" t="s">
        <v>11</v>
      </c>
      <c r="C80" s="21" t="s">
        <v>4</v>
      </c>
      <c r="D80" s="97">
        <f>D81</f>
        <v>960</v>
      </c>
      <c r="E80" s="134"/>
    </row>
    <row r="81" spans="1:5" ht="38.25" hidden="1" x14ac:dyDescent="0.2">
      <c r="A81" s="72" t="s">
        <v>29</v>
      </c>
      <c r="B81" s="21" t="s">
        <v>11</v>
      </c>
      <c r="C81" s="21" t="s">
        <v>4</v>
      </c>
      <c r="D81" s="97">
        <v>960</v>
      </c>
      <c r="E81" s="134"/>
    </row>
    <row r="82" spans="1:5" ht="63.75" hidden="1" x14ac:dyDescent="0.2">
      <c r="A82" s="72" t="s">
        <v>154</v>
      </c>
      <c r="B82" s="21" t="s">
        <v>11</v>
      </c>
      <c r="C82" s="21" t="s">
        <v>4</v>
      </c>
      <c r="D82" s="97">
        <f>D83</f>
        <v>200</v>
      </c>
      <c r="E82" s="134"/>
    </row>
    <row r="83" spans="1:5" ht="38.25" hidden="1" x14ac:dyDescent="0.2">
      <c r="A83" s="72" t="s">
        <v>29</v>
      </c>
      <c r="B83" s="21" t="s">
        <v>11</v>
      </c>
      <c r="C83" s="21" t="s">
        <v>4</v>
      </c>
      <c r="D83" s="97">
        <v>200</v>
      </c>
      <c r="E83" s="134"/>
    </row>
    <row r="84" spans="1:5" x14ac:dyDescent="0.2">
      <c r="A84" s="166" t="s">
        <v>50</v>
      </c>
      <c r="B84" s="21" t="s">
        <v>11</v>
      </c>
      <c r="C84" s="21" t="s">
        <v>8</v>
      </c>
      <c r="D84" s="97">
        <v>720</v>
      </c>
      <c r="E84" s="134"/>
    </row>
    <row r="85" spans="1:5" ht="114.75" hidden="1" x14ac:dyDescent="0.2">
      <c r="A85" s="72" t="s">
        <v>126</v>
      </c>
      <c r="B85" s="21" t="s">
        <v>11</v>
      </c>
      <c r="C85" s="21" t="s">
        <v>8</v>
      </c>
      <c r="D85" s="97">
        <f>D86</f>
        <v>600</v>
      </c>
      <c r="E85" s="134"/>
    </row>
    <row r="86" spans="1:5" ht="89.25" hidden="1" x14ac:dyDescent="0.2">
      <c r="A86" s="72" t="s">
        <v>157</v>
      </c>
      <c r="B86" s="21" t="s">
        <v>11</v>
      </c>
      <c r="C86" s="21" t="s">
        <v>8</v>
      </c>
      <c r="D86" s="97">
        <f>D87+D89</f>
        <v>600</v>
      </c>
      <c r="E86" s="134"/>
    </row>
    <row r="87" spans="1:5" ht="39" hidden="1" customHeight="1" thickBot="1" x14ac:dyDescent="0.25">
      <c r="A87" s="72" t="s">
        <v>156</v>
      </c>
      <c r="B87" s="21" t="s">
        <v>11</v>
      </c>
      <c r="C87" s="21" t="s">
        <v>8</v>
      </c>
      <c r="D87" s="97">
        <f>D88</f>
        <v>0</v>
      </c>
      <c r="E87" s="134"/>
    </row>
    <row r="88" spans="1:5" ht="39" hidden="1" customHeight="1" thickBot="1" x14ac:dyDescent="0.25">
      <c r="A88" s="72" t="s">
        <v>29</v>
      </c>
      <c r="B88" s="21" t="s">
        <v>11</v>
      </c>
      <c r="C88" s="21" t="s">
        <v>8</v>
      </c>
      <c r="D88" s="97">
        <v>0</v>
      </c>
      <c r="E88" s="134"/>
    </row>
    <row r="89" spans="1:5" ht="38.25" hidden="1" x14ac:dyDescent="0.2">
      <c r="A89" s="72" t="s">
        <v>158</v>
      </c>
      <c r="B89" s="21" t="s">
        <v>11</v>
      </c>
      <c r="C89" s="21" t="s">
        <v>8</v>
      </c>
      <c r="D89" s="97">
        <f>D90</f>
        <v>600</v>
      </c>
      <c r="E89" s="134"/>
    </row>
    <row r="90" spans="1:5" ht="38.25" hidden="1" x14ac:dyDescent="0.2">
      <c r="A90" s="72" t="s">
        <v>29</v>
      </c>
      <c r="B90" s="21" t="s">
        <v>11</v>
      </c>
      <c r="C90" s="21" t="s">
        <v>8</v>
      </c>
      <c r="D90" s="97">
        <v>600</v>
      </c>
      <c r="E90" s="134"/>
    </row>
    <row r="91" spans="1:5" ht="38.25" hidden="1" x14ac:dyDescent="0.2">
      <c r="A91" s="72" t="s">
        <v>36</v>
      </c>
      <c r="B91" s="21" t="s">
        <v>11</v>
      </c>
      <c r="C91" s="21" t="s">
        <v>8</v>
      </c>
      <c r="D91" s="97">
        <f>D92</f>
        <v>720</v>
      </c>
      <c r="E91" s="134"/>
    </row>
    <row r="92" spans="1:5" ht="38.25" hidden="1" x14ac:dyDescent="0.2">
      <c r="A92" s="72" t="s">
        <v>29</v>
      </c>
      <c r="B92" s="21" t="s">
        <v>11</v>
      </c>
      <c r="C92" s="21" t="s">
        <v>8</v>
      </c>
      <c r="D92" s="97">
        <v>720</v>
      </c>
      <c r="E92" s="134"/>
    </row>
    <row r="93" spans="1:5" x14ac:dyDescent="0.2">
      <c r="A93" s="166" t="s">
        <v>51</v>
      </c>
      <c r="B93" s="135" t="s">
        <v>11</v>
      </c>
      <c r="C93" s="135" t="s">
        <v>5</v>
      </c>
      <c r="D93" s="97">
        <v>6742</v>
      </c>
      <c r="E93" s="134"/>
    </row>
    <row r="94" spans="1:5" ht="89.25" hidden="1" x14ac:dyDescent="0.2">
      <c r="A94" s="72" t="s">
        <v>110</v>
      </c>
      <c r="B94" s="43" t="s">
        <v>11</v>
      </c>
      <c r="C94" s="43" t="s">
        <v>5</v>
      </c>
      <c r="D94" s="98">
        <f>D95+D98+D101+D112+D105+D107+D110+D114</f>
        <v>4897.6000000000004</v>
      </c>
      <c r="E94" s="134"/>
    </row>
    <row r="95" spans="1:5" ht="127.5" hidden="1" x14ac:dyDescent="0.2">
      <c r="A95" s="72" t="s">
        <v>68</v>
      </c>
      <c r="B95" s="43" t="s">
        <v>11</v>
      </c>
      <c r="C95" s="43" t="s">
        <v>5</v>
      </c>
      <c r="D95" s="98">
        <f>D96</f>
        <v>2100</v>
      </c>
      <c r="E95" s="134"/>
    </row>
    <row r="96" spans="1:5" ht="25.5" hidden="1" x14ac:dyDescent="0.2">
      <c r="A96" s="72" t="s">
        <v>159</v>
      </c>
      <c r="B96" s="21" t="s">
        <v>11</v>
      </c>
      <c r="C96" s="21" t="s">
        <v>5</v>
      </c>
      <c r="D96" s="97">
        <f>D97</f>
        <v>2100</v>
      </c>
      <c r="E96" s="134"/>
    </row>
    <row r="97" spans="1:5" ht="38.25" hidden="1" x14ac:dyDescent="0.2">
      <c r="A97" s="72" t="s">
        <v>29</v>
      </c>
      <c r="B97" s="21" t="s">
        <v>11</v>
      </c>
      <c r="C97" s="21" t="s">
        <v>5</v>
      </c>
      <c r="D97" s="97">
        <v>2100</v>
      </c>
      <c r="E97" s="134"/>
    </row>
    <row r="98" spans="1:5" ht="114.75" hidden="1" x14ac:dyDescent="0.2">
      <c r="A98" s="72" t="s">
        <v>111</v>
      </c>
      <c r="B98" s="43" t="s">
        <v>11</v>
      </c>
      <c r="C98" s="43" t="s">
        <v>5</v>
      </c>
      <c r="D98" s="98">
        <f>D99</f>
        <v>250</v>
      </c>
      <c r="E98" s="134"/>
    </row>
    <row r="99" spans="1:5" ht="38.25" hidden="1" x14ac:dyDescent="0.2">
      <c r="A99" s="72" t="s">
        <v>160</v>
      </c>
      <c r="B99" s="21" t="s">
        <v>11</v>
      </c>
      <c r="C99" s="21" t="s">
        <v>5</v>
      </c>
      <c r="D99" s="97">
        <f>D100</f>
        <v>250</v>
      </c>
      <c r="E99" s="134"/>
    </row>
    <row r="100" spans="1:5" ht="38.25" hidden="1" x14ac:dyDescent="0.2">
      <c r="A100" s="72" t="s">
        <v>29</v>
      </c>
      <c r="B100" s="21" t="s">
        <v>11</v>
      </c>
      <c r="C100" s="21" t="s">
        <v>5</v>
      </c>
      <c r="D100" s="97">
        <v>250</v>
      </c>
      <c r="E100" s="134"/>
    </row>
    <row r="101" spans="1:5" ht="127.5" hidden="1" x14ac:dyDescent="0.2">
      <c r="A101" s="72" t="s">
        <v>71</v>
      </c>
      <c r="B101" s="43" t="s">
        <v>11</v>
      </c>
      <c r="C101" s="43" t="s">
        <v>5</v>
      </c>
      <c r="D101" s="98">
        <f>D102</f>
        <v>2300</v>
      </c>
      <c r="E101" s="134"/>
    </row>
    <row r="102" spans="1:5" ht="29.25" hidden="1" customHeight="1" x14ac:dyDescent="0.2">
      <c r="A102" s="72" t="s">
        <v>141</v>
      </c>
      <c r="B102" s="21" t="s">
        <v>11</v>
      </c>
      <c r="C102" s="21" t="s">
        <v>5</v>
      </c>
      <c r="D102" s="97">
        <f>D103</f>
        <v>2300</v>
      </c>
      <c r="E102" s="134"/>
    </row>
    <row r="103" spans="1:5" ht="38.25" hidden="1" x14ac:dyDescent="0.2">
      <c r="A103" s="72" t="s">
        <v>29</v>
      </c>
      <c r="B103" s="21" t="s">
        <v>11</v>
      </c>
      <c r="C103" s="21" t="s">
        <v>5</v>
      </c>
      <c r="D103" s="97">
        <v>2300</v>
      </c>
      <c r="E103" s="134"/>
    </row>
    <row r="104" spans="1:5" ht="114.75" hidden="1" x14ac:dyDescent="0.2">
      <c r="A104" s="72" t="s">
        <v>164</v>
      </c>
      <c r="B104" s="43" t="s">
        <v>11</v>
      </c>
      <c r="C104" s="43" t="s">
        <v>5</v>
      </c>
      <c r="D104" s="98">
        <f>D106+D108</f>
        <v>77.599999999999994</v>
      </c>
      <c r="E104" s="134"/>
    </row>
    <row r="105" spans="1:5" ht="38.25" hidden="1" customHeight="1" x14ac:dyDescent="0.2">
      <c r="A105" s="72" t="s">
        <v>165</v>
      </c>
      <c r="B105" s="21" t="s">
        <v>11</v>
      </c>
      <c r="C105" s="21" t="s">
        <v>5</v>
      </c>
      <c r="D105" s="97">
        <f>D106</f>
        <v>0</v>
      </c>
      <c r="E105" s="134"/>
    </row>
    <row r="106" spans="1:5" ht="38.25" hidden="1" customHeight="1" x14ac:dyDescent="0.2">
      <c r="A106" s="72" t="s">
        <v>29</v>
      </c>
      <c r="B106" s="21" t="s">
        <v>11</v>
      </c>
      <c r="C106" s="21" t="s">
        <v>5</v>
      </c>
      <c r="D106" s="97">
        <v>0</v>
      </c>
      <c r="E106" s="134"/>
    </row>
    <row r="107" spans="1:5" ht="38.25" hidden="1" x14ac:dyDescent="0.2">
      <c r="A107" s="160" t="s">
        <v>166</v>
      </c>
      <c r="B107" s="43" t="s">
        <v>11</v>
      </c>
      <c r="C107" s="43" t="s">
        <v>5</v>
      </c>
      <c r="D107" s="98">
        <f>D108</f>
        <v>77.599999999999994</v>
      </c>
      <c r="E107" s="134"/>
    </row>
    <row r="108" spans="1:5" ht="38.25" hidden="1" x14ac:dyDescent="0.2">
      <c r="A108" s="72" t="s">
        <v>29</v>
      </c>
      <c r="B108" s="21" t="s">
        <v>11</v>
      </c>
      <c r="C108" s="21" t="s">
        <v>5</v>
      </c>
      <c r="D108" s="97">
        <v>77.599999999999994</v>
      </c>
      <c r="E108" s="134"/>
    </row>
    <row r="109" spans="1:5" ht="165.75" hidden="1" x14ac:dyDescent="0.2">
      <c r="A109" s="72" t="s">
        <v>143</v>
      </c>
      <c r="B109" s="43" t="s">
        <v>11</v>
      </c>
      <c r="C109" s="43" t="s">
        <v>5</v>
      </c>
      <c r="D109" s="98">
        <f>D110+D112+D114</f>
        <v>170</v>
      </c>
      <c r="E109" s="134"/>
    </row>
    <row r="110" spans="1:5" ht="90.75" hidden="1" customHeight="1" thickBot="1" x14ac:dyDescent="0.25">
      <c r="A110" s="72" t="s">
        <v>145</v>
      </c>
      <c r="B110" s="43" t="s">
        <v>11</v>
      </c>
      <c r="C110" s="43" t="s">
        <v>5</v>
      </c>
      <c r="D110" s="98">
        <f>D111</f>
        <v>0</v>
      </c>
      <c r="E110" s="134"/>
    </row>
    <row r="111" spans="1:5" ht="39" hidden="1" customHeight="1" thickBot="1" x14ac:dyDescent="0.25">
      <c r="A111" s="72" t="s">
        <v>29</v>
      </c>
      <c r="B111" s="21" t="s">
        <v>11</v>
      </c>
      <c r="C111" s="21" t="s">
        <v>5</v>
      </c>
      <c r="D111" s="97">
        <v>0</v>
      </c>
      <c r="E111" s="134"/>
    </row>
    <row r="112" spans="1:5" ht="89.25" hidden="1" x14ac:dyDescent="0.2">
      <c r="A112" s="76" t="s">
        <v>161</v>
      </c>
      <c r="B112" s="43" t="s">
        <v>11</v>
      </c>
      <c r="C112" s="43" t="s">
        <v>5</v>
      </c>
      <c r="D112" s="98">
        <f>D113</f>
        <v>150</v>
      </c>
      <c r="E112" s="134"/>
    </row>
    <row r="113" spans="1:5" ht="38.25" hidden="1" x14ac:dyDescent="0.2">
      <c r="A113" s="72" t="s">
        <v>29</v>
      </c>
      <c r="B113" s="21" t="s">
        <v>11</v>
      </c>
      <c r="C113" s="21" t="s">
        <v>5</v>
      </c>
      <c r="D113" s="97">
        <v>150</v>
      </c>
      <c r="E113" s="134"/>
    </row>
    <row r="114" spans="1:5" ht="102" hidden="1" x14ac:dyDescent="0.2">
      <c r="A114" s="76" t="s">
        <v>146</v>
      </c>
      <c r="B114" s="43" t="s">
        <v>11</v>
      </c>
      <c r="C114" s="43" t="s">
        <v>5</v>
      </c>
      <c r="D114" s="98">
        <f>D115</f>
        <v>20</v>
      </c>
      <c r="E114" s="134"/>
    </row>
    <row r="115" spans="1:5" ht="38.25" hidden="1" x14ac:dyDescent="0.2">
      <c r="A115" s="72" t="s">
        <v>29</v>
      </c>
      <c r="B115" s="21" t="s">
        <v>11</v>
      </c>
      <c r="C115" s="21" t="s">
        <v>5</v>
      </c>
      <c r="D115" s="97">
        <v>20</v>
      </c>
      <c r="E115" s="134"/>
    </row>
    <row r="116" spans="1:5" ht="25.5" hidden="1" x14ac:dyDescent="0.2">
      <c r="A116" s="72" t="s">
        <v>25</v>
      </c>
      <c r="B116" s="43" t="s">
        <v>11</v>
      </c>
      <c r="C116" s="43" t="s">
        <v>5</v>
      </c>
      <c r="D116" s="98">
        <f>D117</f>
        <v>80</v>
      </c>
      <c r="E116" s="134"/>
    </row>
    <row r="117" spans="1:5" ht="38.25" hidden="1" x14ac:dyDescent="0.2">
      <c r="A117" s="72" t="s">
        <v>26</v>
      </c>
      <c r="B117" s="21" t="s">
        <v>11</v>
      </c>
      <c r="C117" s="21" t="s">
        <v>5</v>
      </c>
      <c r="D117" s="97">
        <f>D118</f>
        <v>80</v>
      </c>
      <c r="E117" s="134"/>
    </row>
    <row r="118" spans="1:5" ht="30" hidden="1" customHeight="1" x14ac:dyDescent="0.2">
      <c r="A118" s="72" t="s">
        <v>94</v>
      </c>
      <c r="B118" s="21" t="s">
        <v>11</v>
      </c>
      <c r="C118" s="21" t="s">
        <v>5</v>
      </c>
      <c r="D118" s="97">
        <f>D119</f>
        <v>80</v>
      </c>
      <c r="E118" s="134"/>
    </row>
    <row r="119" spans="1:5" hidden="1" x14ac:dyDescent="0.2">
      <c r="A119" s="72" t="s">
        <v>35</v>
      </c>
      <c r="B119" s="21" t="s">
        <v>11</v>
      </c>
      <c r="C119" s="21" t="s">
        <v>5</v>
      </c>
      <c r="D119" s="97">
        <v>80</v>
      </c>
      <c r="E119" s="134"/>
    </row>
    <row r="120" spans="1:5" ht="25.5" x14ac:dyDescent="0.2">
      <c r="A120" s="161" t="s">
        <v>53</v>
      </c>
      <c r="B120" s="136" t="s">
        <v>12</v>
      </c>
      <c r="C120" s="136" t="s">
        <v>15</v>
      </c>
      <c r="D120" s="98">
        <f>D121</f>
        <v>17250.099999999999</v>
      </c>
      <c r="E120" s="134"/>
    </row>
    <row r="121" spans="1:5" x14ac:dyDescent="0.2">
      <c r="A121" s="166" t="s">
        <v>54</v>
      </c>
      <c r="B121" s="135" t="s">
        <v>12</v>
      </c>
      <c r="C121" s="135" t="s">
        <v>4</v>
      </c>
      <c r="D121" s="97">
        <v>17250.099999999999</v>
      </c>
      <c r="E121" s="134"/>
    </row>
    <row r="122" spans="1:5" ht="89.25" hidden="1" x14ac:dyDescent="0.2">
      <c r="A122" s="72" t="s">
        <v>112</v>
      </c>
      <c r="B122" s="21" t="s">
        <v>12</v>
      </c>
      <c r="C122" s="21" t="s">
        <v>4</v>
      </c>
      <c r="D122" s="97">
        <f>D123+D132</f>
        <v>12401.2</v>
      </c>
      <c r="E122" s="134"/>
    </row>
    <row r="123" spans="1:5" ht="127.5" hidden="1" x14ac:dyDescent="0.2">
      <c r="A123" s="72" t="s">
        <v>113</v>
      </c>
      <c r="B123" s="43" t="s">
        <v>12</v>
      </c>
      <c r="C123" s="43" t="s">
        <v>4</v>
      </c>
      <c r="D123" s="97">
        <f>D124+D128+D130</f>
        <v>1686.5000000000002</v>
      </c>
      <c r="E123" s="134"/>
    </row>
    <row r="124" spans="1:5" ht="25.5" hidden="1" x14ac:dyDescent="0.2">
      <c r="A124" s="72" t="s">
        <v>147</v>
      </c>
      <c r="B124" s="21" t="s">
        <v>12</v>
      </c>
      <c r="C124" s="21" t="s">
        <v>4</v>
      </c>
      <c r="D124" s="97">
        <f>D125+D126+D127</f>
        <v>1217.7</v>
      </c>
      <c r="E124" s="134"/>
    </row>
    <row r="125" spans="1:5" ht="25.5" hidden="1" x14ac:dyDescent="0.2">
      <c r="A125" s="72" t="s">
        <v>52</v>
      </c>
      <c r="B125" s="21" t="s">
        <v>12</v>
      </c>
      <c r="C125" s="21" t="s">
        <v>4</v>
      </c>
      <c r="D125" s="97">
        <v>981.7</v>
      </c>
      <c r="E125" s="134"/>
    </row>
    <row r="126" spans="1:5" ht="38.25" hidden="1" x14ac:dyDescent="0.2">
      <c r="A126" s="72" t="s">
        <v>29</v>
      </c>
      <c r="B126" s="21" t="s">
        <v>12</v>
      </c>
      <c r="C126" s="21" t="s">
        <v>4</v>
      </c>
      <c r="D126" s="97">
        <v>235</v>
      </c>
      <c r="E126" s="134"/>
    </row>
    <row r="127" spans="1:5" hidden="1" x14ac:dyDescent="0.2">
      <c r="A127" s="72" t="s">
        <v>30</v>
      </c>
      <c r="B127" s="21" t="s">
        <v>12</v>
      </c>
      <c r="C127" s="21" t="s">
        <v>4</v>
      </c>
      <c r="D127" s="97">
        <v>1</v>
      </c>
      <c r="E127" s="134"/>
    </row>
    <row r="128" spans="1:5" ht="44.25" hidden="1" customHeight="1" x14ac:dyDescent="0.2">
      <c r="A128" s="72" t="s">
        <v>163</v>
      </c>
      <c r="B128" s="21" t="s">
        <v>12</v>
      </c>
      <c r="C128" s="21" t="s">
        <v>4</v>
      </c>
      <c r="D128" s="97">
        <f>D129</f>
        <v>234.4</v>
      </c>
      <c r="E128" s="134"/>
    </row>
    <row r="129" spans="1:5" ht="25.5" hidden="1" x14ac:dyDescent="0.2">
      <c r="A129" s="72" t="s">
        <v>52</v>
      </c>
      <c r="B129" s="21" t="s">
        <v>12</v>
      </c>
      <c r="C129" s="21" t="s">
        <v>4</v>
      </c>
      <c r="D129" s="97">
        <v>234.4</v>
      </c>
      <c r="E129" s="134"/>
    </row>
    <row r="130" spans="1:5" ht="39.75" hidden="1" customHeight="1" x14ac:dyDescent="0.2">
      <c r="A130" s="72" t="s">
        <v>170</v>
      </c>
      <c r="B130" s="21" t="s">
        <v>12</v>
      </c>
      <c r="C130" s="21" t="s">
        <v>4</v>
      </c>
      <c r="D130" s="97">
        <f>D131</f>
        <v>234.4</v>
      </c>
      <c r="E130" s="134"/>
    </row>
    <row r="131" spans="1:5" ht="25.5" hidden="1" x14ac:dyDescent="0.2">
      <c r="A131" s="72" t="s">
        <v>52</v>
      </c>
      <c r="B131" s="21" t="s">
        <v>12</v>
      </c>
      <c r="C131" s="21" t="s">
        <v>4</v>
      </c>
      <c r="D131" s="97">
        <v>234.4</v>
      </c>
      <c r="E131" s="134"/>
    </row>
    <row r="132" spans="1:5" ht="140.25" hidden="1" x14ac:dyDescent="0.2">
      <c r="A132" s="72" t="s">
        <v>131</v>
      </c>
      <c r="B132" s="43" t="s">
        <v>12</v>
      </c>
      <c r="C132" s="43" t="s">
        <v>4</v>
      </c>
      <c r="D132" s="97">
        <f>D133+D139+D137</f>
        <v>10714.7</v>
      </c>
      <c r="E132" s="134"/>
    </row>
    <row r="133" spans="1:5" ht="25.5" hidden="1" x14ac:dyDescent="0.2">
      <c r="A133" s="72" t="s">
        <v>148</v>
      </c>
      <c r="B133" s="21" t="s">
        <v>12</v>
      </c>
      <c r="C133" s="21" t="s">
        <v>4</v>
      </c>
      <c r="D133" s="97">
        <f>D134+D135+D136</f>
        <v>7246.5</v>
      </c>
      <c r="E133" s="134"/>
    </row>
    <row r="134" spans="1:5" ht="25.5" hidden="1" x14ac:dyDescent="0.2">
      <c r="A134" s="72" t="s">
        <v>52</v>
      </c>
      <c r="B134" s="21" t="s">
        <v>12</v>
      </c>
      <c r="C134" s="21" t="s">
        <v>4</v>
      </c>
      <c r="D134" s="97">
        <v>3187.4</v>
      </c>
      <c r="E134" s="134"/>
    </row>
    <row r="135" spans="1:5" ht="38.25" hidden="1" x14ac:dyDescent="0.2">
      <c r="A135" s="72" t="s">
        <v>29</v>
      </c>
      <c r="B135" s="21" t="s">
        <v>12</v>
      </c>
      <c r="C135" s="21" t="s">
        <v>4</v>
      </c>
      <c r="D135" s="97">
        <v>4049.1</v>
      </c>
      <c r="E135" s="134"/>
    </row>
    <row r="136" spans="1:5" hidden="1" x14ac:dyDescent="0.2">
      <c r="A136" s="72" t="s">
        <v>30</v>
      </c>
      <c r="B136" s="21" t="s">
        <v>12</v>
      </c>
      <c r="C136" s="21" t="s">
        <v>4</v>
      </c>
      <c r="D136" s="97">
        <v>10</v>
      </c>
      <c r="E136" s="134"/>
    </row>
    <row r="137" spans="1:5" ht="40.5" hidden="1" customHeight="1" x14ac:dyDescent="0.2">
      <c r="A137" s="72" t="s">
        <v>163</v>
      </c>
      <c r="B137" s="21" t="s">
        <v>12</v>
      </c>
      <c r="C137" s="21" t="s">
        <v>4</v>
      </c>
      <c r="D137" s="97">
        <f>D138</f>
        <v>1734.1</v>
      </c>
      <c r="E137" s="134"/>
    </row>
    <row r="138" spans="1:5" ht="25.5" hidden="1" x14ac:dyDescent="0.2">
      <c r="A138" s="72" t="s">
        <v>52</v>
      </c>
      <c r="B138" s="21" t="s">
        <v>12</v>
      </c>
      <c r="C138" s="21" t="s">
        <v>4</v>
      </c>
      <c r="D138" s="97">
        <v>1734.1</v>
      </c>
      <c r="E138" s="134"/>
    </row>
    <row r="139" spans="1:5" ht="51" hidden="1" x14ac:dyDescent="0.2">
      <c r="A139" s="72" t="s">
        <v>170</v>
      </c>
      <c r="B139" s="43" t="s">
        <v>12</v>
      </c>
      <c r="C139" s="43" t="s">
        <v>4</v>
      </c>
      <c r="D139" s="98">
        <f>D140</f>
        <v>1734.1</v>
      </c>
      <c r="E139" s="134"/>
    </row>
    <row r="140" spans="1:5" ht="25.5" hidden="1" x14ac:dyDescent="0.2">
      <c r="A140" s="72" t="s">
        <v>52</v>
      </c>
      <c r="B140" s="21" t="s">
        <v>12</v>
      </c>
      <c r="C140" s="21" t="s">
        <v>4</v>
      </c>
      <c r="D140" s="97">
        <v>1734.1</v>
      </c>
      <c r="E140" s="134"/>
    </row>
    <row r="141" spans="1:5" x14ac:dyDescent="0.2">
      <c r="A141" s="152" t="s">
        <v>55</v>
      </c>
      <c r="B141" s="136" t="s">
        <v>13</v>
      </c>
      <c r="C141" s="136" t="s">
        <v>15</v>
      </c>
      <c r="D141" s="98">
        <f>D142+D146</f>
        <v>5162.3999999999996</v>
      </c>
      <c r="E141" s="134"/>
    </row>
    <row r="142" spans="1:5" ht="89.25" x14ac:dyDescent="0.2">
      <c r="A142" s="72" t="s">
        <v>109</v>
      </c>
      <c r="B142" s="21" t="s">
        <v>13</v>
      </c>
      <c r="C142" s="21" t="s">
        <v>4</v>
      </c>
      <c r="D142" s="97">
        <v>673</v>
      </c>
      <c r="E142" s="134"/>
    </row>
    <row r="143" spans="1:5" ht="184.5" hidden="1" customHeight="1" x14ac:dyDescent="0.2">
      <c r="A143" s="162" t="s">
        <v>108</v>
      </c>
      <c r="B143" s="21" t="s">
        <v>13</v>
      </c>
      <c r="C143" s="21" t="s">
        <v>4</v>
      </c>
      <c r="D143" s="97">
        <f>D144</f>
        <v>673</v>
      </c>
      <c r="E143" s="134"/>
    </row>
    <row r="144" spans="1:5" ht="25.5" hidden="1" x14ac:dyDescent="0.2">
      <c r="A144" s="72" t="s">
        <v>162</v>
      </c>
      <c r="B144" s="21" t="s">
        <v>13</v>
      </c>
      <c r="C144" s="21" t="s">
        <v>4</v>
      </c>
      <c r="D144" s="97">
        <f>D145</f>
        <v>673</v>
      </c>
      <c r="E144" s="134"/>
    </row>
    <row r="145" spans="1:5" ht="25.5" hidden="1" x14ac:dyDescent="0.2">
      <c r="A145" s="72" t="s">
        <v>56</v>
      </c>
      <c r="B145" s="21" t="s">
        <v>13</v>
      </c>
      <c r="C145" s="21" t="s">
        <v>4</v>
      </c>
      <c r="D145" s="97">
        <v>673</v>
      </c>
      <c r="E145" s="134"/>
    </row>
    <row r="146" spans="1:5" ht="153" x14ac:dyDescent="0.2">
      <c r="A146" s="72" t="s">
        <v>107</v>
      </c>
      <c r="B146" s="21" t="s">
        <v>13</v>
      </c>
      <c r="C146" s="21" t="s">
        <v>5</v>
      </c>
      <c r="D146" s="97">
        <v>4489.3999999999996</v>
      </c>
      <c r="E146" s="134"/>
    </row>
    <row r="147" spans="1:5" ht="38.25" hidden="1" x14ac:dyDescent="0.2">
      <c r="A147" s="72" t="s">
        <v>155</v>
      </c>
      <c r="B147" s="21" t="s">
        <v>13</v>
      </c>
      <c r="C147" s="21" t="s">
        <v>5</v>
      </c>
      <c r="D147" s="97">
        <f>D148+D149</f>
        <v>300</v>
      </c>
      <c r="E147" s="134"/>
    </row>
    <row r="148" spans="1:5" ht="25.5" hidden="1" x14ac:dyDescent="0.2">
      <c r="A148" s="72" t="s">
        <v>83</v>
      </c>
      <c r="B148" s="21" t="s">
        <v>13</v>
      </c>
      <c r="C148" s="21" t="s">
        <v>5</v>
      </c>
      <c r="D148" s="97">
        <v>50</v>
      </c>
      <c r="E148" s="134"/>
    </row>
    <row r="149" spans="1:5" hidden="1" x14ac:dyDescent="0.2">
      <c r="A149" s="72" t="s">
        <v>98</v>
      </c>
      <c r="B149" s="21" t="s">
        <v>13</v>
      </c>
      <c r="C149" s="21" t="s">
        <v>5</v>
      </c>
      <c r="D149" s="97">
        <v>250</v>
      </c>
      <c r="E149" s="134"/>
    </row>
    <row r="150" spans="1:5" ht="63.75" hidden="1" x14ac:dyDescent="0.2">
      <c r="A150" s="72" t="s">
        <v>122</v>
      </c>
      <c r="B150" s="21" t="s">
        <v>13</v>
      </c>
      <c r="C150" s="21" t="s">
        <v>5</v>
      </c>
      <c r="D150" s="98">
        <f>D152+D154</f>
        <v>40</v>
      </c>
      <c r="E150" s="134"/>
    </row>
    <row r="151" spans="1:5" ht="67.5" hidden="1" customHeight="1" x14ac:dyDescent="0.2">
      <c r="A151" s="72" t="s">
        <v>153</v>
      </c>
      <c r="B151" s="21" t="s">
        <v>13</v>
      </c>
      <c r="C151" s="21" t="s">
        <v>5</v>
      </c>
      <c r="D151" s="98">
        <f>D152+D154</f>
        <v>40</v>
      </c>
      <c r="E151" s="134"/>
    </row>
    <row r="152" spans="1:5" ht="77.25" hidden="1" customHeight="1" thickBot="1" x14ac:dyDescent="0.25">
      <c r="A152" s="72" t="s">
        <v>151</v>
      </c>
      <c r="B152" s="21" t="s">
        <v>13</v>
      </c>
      <c r="C152" s="21" t="s">
        <v>5</v>
      </c>
      <c r="D152" s="97">
        <f>D153</f>
        <v>0</v>
      </c>
      <c r="E152" s="134"/>
    </row>
    <row r="153" spans="1:5" ht="26.25" hidden="1" customHeight="1" thickBot="1" x14ac:dyDescent="0.25">
      <c r="A153" s="72" t="s">
        <v>83</v>
      </c>
      <c r="B153" s="21" t="s">
        <v>13</v>
      </c>
      <c r="C153" s="21" t="s">
        <v>5</v>
      </c>
      <c r="D153" s="97">
        <v>0</v>
      </c>
      <c r="E153" s="134"/>
    </row>
    <row r="154" spans="1:5" ht="76.5" hidden="1" x14ac:dyDescent="0.2">
      <c r="A154" s="72" t="s">
        <v>152</v>
      </c>
      <c r="B154" s="21" t="s">
        <v>13</v>
      </c>
      <c r="C154" s="21" t="s">
        <v>5</v>
      </c>
      <c r="D154" s="97">
        <f>D155</f>
        <v>40</v>
      </c>
      <c r="E154" s="134"/>
    </row>
    <row r="155" spans="1:5" ht="26.25" hidden="1" thickBot="1" x14ac:dyDescent="0.25">
      <c r="A155" s="163" t="s">
        <v>83</v>
      </c>
      <c r="B155" s="164" t="s">
        <v>13</v>
      </c>
      <c r="C155" s="164" t="s">
        <v>5</v>
      </c>
      <c r="D155" s="165">
        <v>40</v>
      </c>
      <c r="E155" s="134"/>
    </row>
    <row r="156" spans="1:5" ht="16.5" thickBot="1" x14ac:dyDescent="0.3">
      <c r="A156" s="144" t="s">
        <v>175</v>
      </c>
      <c r="B156" s="145"/>
      <c r="C156" s="145"/>
      <c r="D156" s="146">
        <f>D141+D120+D70+D50+D45+D17</f>
        <v>55774.400000000001</v>
      </c>
      <c r="E156" s="134"/>
    </row>
    <row r="157" spans="1:5" x14ac:dyDescent="0.2">
      <c r="B157" s="23"/>
      <c r="C157" s="23"/>
    </row>
    <row r="158" spans="1:5" x14ac:dyDescent="0.2">
      <c r="B158" s="23"/>
      <c r="C158" s="23"/>
    </row>
    <row r="159" spans="1:5" x14ac:dyDescent="0.2">
      <c r="B159" s="23"/>
      <c r="C159" s="23"/>
    </row>
    <row r="160" spans="1:5" x14ac:dyDescent="0.2">
      <c r="B160" s="23"/>
      <c r="C160" s="23"/>
    </row>
    <row r="161" spans="2:3" x14ac:dyDescent="0.2">
      <c r="B161" s="23"/>
      <c r="C161" s="23"/>
    </row>
    <row r="162" spans="2:3" x14ac:dyDescent="0.2">
      <c r="B162" s="23"/>
      <c r="C162" s="23"/>
    </row>
    <row r="163" spans="2:3" x14ac:dyDescent="0.2">
      <c r="B163" s="23"/>
      <c r="C163" s="23"/>
    </row>
    <row r="164" spans="2:3" x14ac:dyDescent="0.2">
      <c r="B164" s="23"/>
      <c r="C164" s="23"/>
    </row>
    <row r="165" spans="2:3" x14ac:dyDescent="0.2">
      <c r="B165" s="23"/>
      <c r="C165" s="23"/>
    </row>
    <row r="166" spans="2:3" x14ac:dyDescent="0.2">
      <c r="B166" s="23"/>
      <c r="C166" s="23"/>
    </row>
    <row r="167" spans="2:3" x14ac:dyDescent="0.2">
      <c r="B167" s="23"/>
      <c r="C167" s="23"/>
    </row>
    <row r="168" spans="2:3" x14ac:dyDescent="0.2">
      <c r="B168" s="23"/>
      <c r="C168" s="23"/>
    </row>
  </sheetData>
  <mergeCells count="16">
    <mergeCell ref="I9:M9"/>
    <mergeCell ref="A6:D6"/>
    <mergeCell ref="B8:D8"/>
    <mergeCell ref="C9:D9"/>
    <mergeCell ref="A5:D5"/>
    <mergeCell ref="D13:D14"/>
    <mergeCell ref="A13:A15"/>
    <mergeCell ref="B13:B15"/>
    <mergeCell ref="C13:C15"/>
    <mergeCell ref="A10:D10"/>
    <mergeCell ref="E10:E12"/>
    <mergeCell ref="A11:D11"/>
    <mergeCell ref="A12:D12"/>
    <mergeCell ref="A2:C2"/>
    <mergeCell ref="A3:C3"/>
    <mergeCell ref="B4:D4"/>
  </mergeCells>
  <pageMargins left="0.78740157480314965" right="0" top="0.19685039370078741" bottom="0.19685039370078741" header="0.51181102362204722" footer="0.51181102362204722"/>
  <pageSetup paperSize="9" scale="93" orientation="portrait" r:id="rId1"/>
  <headerFooter alignWithMargins="0"/>
  <rowBreaks count="2" manualBreakCount="2">
    <brk id="127" max="8" man="1"/>
    <brk id="14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2018-08-13T07:53:19Z</cp:lastPrinted>
  <dcterms:created xsi:type="dcterms:W3CDTF">2015-11-28T14:01:00Z</dcterms:created>
  <dcterms:modified xsi:type="dcterms:W3CDTF">2018-08-16T07:37:52Z</dcterms:modified>
</cp:coreProperties>
</file>