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Доходы!$A$68</definedName>
    <definedName name="REND_1" localSheetId="2">Источники!$A$25</definedName>
    <definedName name="REND_1" localSheetId="1">Расходы!$A$132</definedName>
    <definedName name="S_520" localSheetId="2">Источники!$A$14</definedName>
    <definedName name="S_620" localSheetId="2">Источники!$A$18</definedName>
    <definedName name="S_700" localSheetId="2">Источники!$A$19</definedName>
    <definedName name="S_700A" localSheetId="2">Источники!$A$20</definedName>
    <definedName name="S_700B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/>
</workbook>
</file>

<file path=xl/calcChain.xml><?xml version="1.0" encoding="utf-8"?>
<calcChain xmlns="http://schemas.openxmlformats.org/spreadsheetml/2006/main">
  <c r="F130" i="8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8" i="7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<sst xmlns="http://schemas.openxmlformats.org/spreadsheetml/2006/main" count="730" uniqueCount="336">
  <si>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</si>
  <si>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</si>
  <si>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</si>
  <si>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</si>
  <si>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</si>
  <si>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</si>
  <si>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</si>
  <si>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</si>
  <si>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</si>
  <si>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</si>
  <si>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</si>
  <si>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</si>
  <si>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</si>
  <si>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</si>
  <si>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</si>
  <si>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</si>
  <si>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</si>
  <si>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</si>
  <si>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</si>
  <si>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</si>
  <si>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</si>
  <si>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</si>
  <si>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</si>
  <si>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</si>
  <si>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</si>
  <si>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</si>
  <si>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</si>
  <si>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</si>
  <si>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</si>
  <si>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</si>
  <si>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</si>
  <si>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01.02.2016 г.</t>
  </si>
  <si>
    <t>01.02.2016</t>
  </si>
  <si>
    <t>Комитет финансов администрации муниципального образования Ломоносовский муниципальный район Ленинградской области</t>
  </si>
  <si>
    <t>Лопухинское сельское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</si>
  <si>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</si>
  <si>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</si>
  <si>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</si>
  <si>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</si>
  <si>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</si>
  <si>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</si>
  <si>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</si>
  <si>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</si>
  <si>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</si>
  <si>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</si>
  <si>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</si>
  <si>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</si>
  <si>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</si>
  <si>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</si>
  <si>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</si>
  <si>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</si>
  <si>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</si>
  <si>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</si>
  <si>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</si>
  <si>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</si>
  <si>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</si>
  <si>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</si>
  <si>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</si>
  <si>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</si>
  <si>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</si>
  <si>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</si>
  <si>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</si>
  <si>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</si>
  <si>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</si>
  <si>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</si>
  <si>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</si>
  <si>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</si>
  <si>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</si>
  <si>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</si>
  <si>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</si>
  <si>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</si>
  <si>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</si>
  <si>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</si>
  <si>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</si>
  <si>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</si>
  <si>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</si>
  <si>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</si>
  <si>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</si>
  <si>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</si>
  <si>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</si>
  <si>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</si>
  <si>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</si>
  <si>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</si>
  <si>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</si>
  <si>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</si>
  <si>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</si>
  <si>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</si>
  <si>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</si>
  <si>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</si>
  <si>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</si>
  <si>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</si>
  <si>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</si>
  <si>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</si>
  <si>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</si>
  <si>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</si>
  <si>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</si>
  <si>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</si>
  <si>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</si>
  <si>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</si>
  <si>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</si>
  <si>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</si>
  <si>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</si>
  <si>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</si>
  <si>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</si>
  <si>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909 10804020010000110</t>
  </si>
  <si>
    <t>909 10804020011000110</t>
  </si>
  <si>
    <t>ДОХОДЫ ОТ ИСПОЛЬЗОВАНИЯ ИМУЩЕСТВА, НАХОДЯЩЕГОСЯ В ГОСУДАРСТВЕННОЙ И МУНИЦИПАЛЬНОЙ СОБСТВЕННОСТИ</t>
  </si>
  <si>
    <t>909 11100000000000000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</si>
  <si>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</si>
  <si>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</si>
  <si>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</si>
  <si>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</si>
  <si>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</si>
  <si>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909 11109045100000120</t>
  </si>
  <si>
    <t>АДМИНИСТРАТИВНЫЕ ПЛАТЕЖИ И СБОРЫ</t>
  </si>
  <si>
    <t>909 11500000000000000</t>
  </si>
  <si>
    <t>Платежи, взимаемые государственными и муниципальными органами (организациями) за выполнение определенных функций</t>
  </si>
  <si>
    <t>909 11502000000000140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</si>
  <si>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</si>
  <si>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909 11502050100000140</t>
  </si>
  <si>
    <t>БЕЗВОЗМЕЗДНЫЕ ПОСТУПЛЕНИЯ</t>
  </si>
  <si>
    <t>909 20000000000000000</t>
  </si>
  <si>
    <t>БЕЗВОЗМЕЗДНЫЕ ПОСТУПЛЕНИЯ ОТ ДРУГИХ БЮДЖЕТОВ БЮДЖЕТНОЙ СИСТЕМЫ РОССИЙСКОЙ ФЕДЕРАЦИИ</t>
  </si>
  <si>
    <t>909 20200000000000000</t>
  </si>
  <si>
    <t>Субсидии бюджетам бюджетной системы Российской Федерации (межбюджетные субсидии)</t>
  </si>
  <si>
    <t>909 20202000000000151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</si>
  <si>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</si>
  <si>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909 20202216000000151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</si>
  <si>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</si>
  <si>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909 20202216100000151</t>
  </si>
  <si>
    <t>Субвенции бюджетам субъектов Российской Федерации и муниципальных образований</t>
  </si>
  <si>
    <t>909 20203000000000151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</si>
  <si>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</si>
  <si>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909 20203015000000151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</si>
  <si>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</si>
  <si>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909 20203015100000151</t>
  </si>
  <si>
    <t>Субвенции местным бюджетам на выполнение передаваемых полномочий субъектов Российской Федерации</t>
  </si>
  <si>
    <t>909 20203024000000151</t>
  </si>
  <si>
    <t>Субвенции бюджетам сельских поселений на выполнение передаваемых полномочий субъектов Российской Федерации</t>
  </si>
  <si>
    <t>909 20203024100000151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</si>
  <si>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</si>
  <si>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</si>
  <si>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</si>
  <si>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</si>
  <si>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</si>
  <si>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</si>
  <si>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</si>
  <si>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</si>
  <si>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</si>
  <si>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</si>
  <si>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</si>
  <si>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</si>
  <si>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</si>
  <si>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</si>
  <si>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</si>
  <si>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</si>
  <si>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</si>
  <si>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</si>
  <si>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</si>
  <si>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</si>
  <si>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</si>
  <si>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</si>
  <si>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</si>
  <si>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</si>
  <si>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</si>
  <si>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</si>
  <si>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</si>
  <si>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</si>
  <si>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</si>
  <si>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</si>
  <si>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</si>
  <si>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</si>
  <si>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</si>
  <si>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</si>
  <si>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</si>
  <si>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</si>
  <si>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</si>
  <si>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</si>
  <si>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</si>
  <si>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</si>
  <si>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</si>
  <si>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</si>
  <si>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</si>
  <si>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</si>
  <si>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</si>
  <si>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</si>
  <si>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</si>
  <si>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</si>
  <si>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</si>
  <si>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</si>
  <si>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</si>
  <si>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</si>
  <si>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</si>
  <si>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</si>
  <si>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</si>
  <si>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</si>
  <si>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</si>
  <si>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</si>
  <si>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</si>
  <si>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</si>
  <si>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</si>
  <si>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</si>
  <si>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</si>
  <si>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</si>
  <si>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</si>
  <si>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</si>
  <si>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</si>
  <si>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</si>
  <si>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</si>
  <si>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</si>
  <si>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</si>
  <si>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</si>
  <si>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</si>
  <si>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</si>
  <si>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</si>
  <si>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</si>
  <si>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</si>
  <si>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</si>
  <si>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</si>
  <si>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</si>
  <si>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</si>
  <si>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</si>
  <si>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</si>
  <si>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</si>
  <si>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</si>
  <si>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</si>
  <si>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</si>
  <si>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</si>
  <si>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</si>
  <si>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</si>
  <si>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</si>
  <si>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</si>
  <si>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</si>
  <si>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</si>
  <si>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</si>
  <si>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</si>
  <si>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</si>
  <si>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</si>
  <si>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</si>
  <si>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</si>
  <si>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</si>
  <si>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</si>
  <si>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</si>
  <si>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</si>
  <si>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</si>
  <si>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</si>
  <si>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</si>
  <si>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</si>
  <si>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</si>
  <si>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</si>
  <si>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</si>
  <si>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</si>
  <si>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</si>
  <si>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</si>
  <si>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</si>
  <si>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</si>
  <si>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</si>
  <si>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</si>
  <si>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</si>
  <si>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</si>
  <si>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</si>
  <si>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</si>
  <si>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</si>
  <si>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</si>
  <si>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</si>
  <si>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</si>
  <si>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</si>
  <si>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</si>
  <si>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</si>
  <si>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</si>
  <si>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</si>
  <si>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</si>
  <si>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</si>
  <si>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</si>
  <si>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</si>
  <si>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</si>
  <si>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</si>
  <si>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</si>
  <si>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</si>
  <si>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</si>
  <si>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</si>
  <si>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</si>
  <si>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</si>
  <si>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</si>
  <si>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</si>
  <si>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</si>
  <si>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</si>
  <si>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</si>
  <si>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</si>
  <si>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</si>
  <si>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</si>
  <si>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</si>
  <si>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</si>
  <si>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</si>
  <si>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</si>
  <si>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</si>
  <si>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</si>
  <si>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</si>
  <si>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</si>
  <si>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</si>
  <si>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</si>
  <si>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</si>
  <si>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</si>
  <si>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</si>
  <si>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</si>
  <si>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</si>
  <si>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Увеличение прочих остатков денежных средств бюджетов</t>
  </si>
  <si>
    <t>000 01050201000000000</t>
  </si>
  <si>
    <t>Прочие остатки денежных средств бюджетов муниципальных образований</t>
  </si>
  <si>
    <t>000 01050201100000000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</si>
  <si>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</si>
  <si>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</si>
  <si>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</si>
  <si>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</si>
  <si>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</si>
  <si>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</si>
  <si>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</si>
  <si>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</si>
  <si>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</si>
  <si>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</si>
  <si>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</si>
  <si>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</si>
  <si>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</si>
  <si>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</si>
  <si>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</si>
  <si>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</si>
  <si>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</si>
  <si>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</si>
  <si>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</si>
  <si>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</si>
  <si>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</si>
  <si>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</si>
  <si>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</si>
  <si>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11101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</si>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</sst>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 wrapText="1"/>
    </xf>
    <xf numFmtId="4" fontId="2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49" fontId="2" fillId="0" borderId="18" xfId="0" applyNumberFormat="1" applyFont="1" applyBorder="1" applyAlignment="1">
      <alignment horizontal="left" wrapText="1"/>
    </xf>
    <xf numFmtId="49" fontId="1" fillId="0" borderId="18" xfId="0" applyNumberFormat="1" applyFont="1" applyBorder="1" applyAlignment="1">
      <alignment horizontal="left" wrapText="1"/>
    </xf>
    <xf numFmtId="4" fontId="1" fillId="0" borderId="19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center" wrapText="1"/>
    </xf>
    <xf numFmtId="49" fontId="1" fillId="0" borderId="21" xfId="0" applyNumberFormat="1" applyFont="1" applyBorder="1" applyAlignment="1">
      <alignment horizontal="center" wrapText="1"/>
    </xf>
    <xf numFmtId="4" fontId="1" fillId="0" borderId="22" xfId="0" applyNumberFormat="1" applyFont="1" applyBorder="1" applyAlignment="1">
      <alignment horizontal="right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9" fontId="1" fillId="0" borderId="25" xfId="0" applyNumberFormat="1" applyFont="1" applyBorder="1" applyAlignment="1">
      <alignment horizontal="left" wrapText="1"/>
    </xf>
    <xf numFmtId="49" fontId="1" fillId="0" borderId="26" xfId="0" applyNumberFormat="1" applyFont="1" applyBorder="1" applyAlignment="1">
      <alignment horizontal="left" wrapText="1"/>
    </xf>
    <xf numFmtId="0" fontId="1" fillId="0" borderId="2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wrapText="1"/>
    </xf>
    <xf numFmtId="4" fontId="2" fillId="0" borderId="19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" fontId="2" fillId="0" borderId="13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49" fontId="2" fillId="0" borderId="23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4" fontId="1" fillId="0" borderId="29" xfId="0" applyNumberFormat="1" applyFont="1" applyBorder="1" applyAlignment="1">
      <alignment horizontal="right"/>
    </xf>
    <xf numFmtId="0" fontId="0" fillId="0" borderId="20" xfId="0" applyBorder="1"/>
    <xf numFmtId="0" fontId="0" fillId="0" borderId="22" xfId="0" applyBorder="1"/>
    <xf numFmtId="0" fontId="0" fillId="0" borderId="24" xfId="0" applyBorder="1"/>
    <xf numFmtId="49" fontId="1" fillId="0" borderId="30" xfId="0" applyNumberFormat="1" applyFont="1" applyBorder="1" applyAlignment="1">
      <alignment horizontal="center" wrapText="1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9" fontId="1" fillId="0" borderId="19" xfId="0" applyNumberFormat="1" applyFont="1" applyBorder="1" applyAlignment="1">
      <alignment horizontal="left" wrapText="1"/>
    </xf>
    <xf numFmtId="49" fontId="1" fillId="0" borderId="16" xfId="0" applyNumberFormat="1" applyFont="1" applyBorder="1" applyAlignment="1">
      <alignment horizontal="center" wrapText="1"/>
    </xf>
    <xf numFmtId="0" fontId="0" fillId="0" borderId="33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34" xfId="0" applyBorder="1"/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left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2" fillId="0" borderId="29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33" xfId="0" applyBorder="1" applyAlignment="1">
      <alignment horizontal="right"/>
    </xf>
    <xf numFmtId="49" fontId="4" fillId="0" borderId="26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0" fontId="2" fillId="0" borderId="25" xfId="0" applyFont="1" applyBorder="1"/>
    <xf numFmtId="49" fontId="4" fillId="0" borderId="15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right"/>
    </xf>
    <xf numFmtId="4" fontId="4" fillId="0" borderId="19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7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49" fontId="4" fillId="0" borderId="23" xfId="0" applyNumberFormat="1" applyFont="1" applyBorder="1" applyAlignment="1">
      <alignment horizontal="center" wrapText="1"/>
    </xf>
    <xf numFmtId="177" fontId="1" fillId="0" borderId="26" xfId="0" applyNumberFormat="1" applyFont="1" applyBorder="1" applyAlignment="1">
      <alignment horizontal="left" wrapText="1"/>
    </xf>
    <xf numFmtId="49" fontId="1" fillId="0" borderId="34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69"/>
  <sheetViews>
    <sheetView showGridLines="0" zoomScaleNormal="100" workbookViewId="0">
      <selection activeCell="A5" sqref="A5"/>
    </sheetView>
  </sheetViews>
  <sheetFormatPr defaultRowHeight="12.75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">
      <c r="A1" s="121"/>
      <c r="B1" s="121"/>
      <c r="C1" s="121"/>
      <c r="D1" s="121"/>
      <c r="E1" s="3"/>
      <c r="F1" s="4"/>
      <c r="H1" s="1" t="s">
        <v>30</v>
      </c>
    </row>
    <row r="2" spans="1:8" ht="15.75" thickBot="1">
      <c r="A2" s="121" t="s">
        <v>27</v>
      </c>
      <c r="B2" s="121"/>
      <c r="C2" s="121"/>
      <c r="D2" s="121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>
      <c r="A4" s="122" t="s">
        <v>31</v>
      </c>
      <c r="B4" s="122"/>
      <c r="C4" s="122"/>
      <c r="D4" s="122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>
      <c r="A6" s="6" t="s">
        <v>22</v>
      </c>
      <c r="B6" s="123" t="s">
        <v>33</v>
      </c>
      <c r="C6" s="124"/>
      <c r="D6" s="124"/>
      <c r="E6" s="35" t="s">
        <v>23</v>
      </c>
      <c r="F6" s="26" t="s">
        <v>38</v>
      </c>
      <c r="H6" s="1" t="s">
        <v>2</v>
      </c>
    </row>
    <row r="7" spans="1:8">
      <c r="A7" s="6" t="s">
        <v>14</v>
      </c>
      <c r="B7" s="108" t="s">
        <v>34</v>
      </c>
      <c r="C7" s="108"/>
      <c r="D7" s="108"/>
      <c r="E7" s="35" t="s">
        <v>29</v>
      </c>
      <c r="F7" s="36" t="s">
        <v>39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>
      <c r="A10" s="125" t="s">
        <v>20</v>
      </c>
      <c r="B10" s="125"/>
      <c r="C10" s="125"/>
      <c r="D10" s="125"/>
      <c r="E10" s="25"/>
      <c r="F10" s="11"/>
    </row>
    <row r="11" spans="1:8" ht="4.3499999999999996" customHeight="1">
      <c r="A11" s="109" t="s">
        <v>4</v>
      </c>
      <c r="B11" s="112" t="s">
        <v>11</v>
      </c>
      <c r="C11" s="112" t="s">
        <v>24</v>
      </c>
      <c r="D11" s="115" t="s">
        <v>17</v>
      </c>
      <c r="E11" s="115" t="s">
        <v>12</v>
      </c>
      <c r="F11" s="118" t="s">
        <v>15</v>
      </c>
    </row>
    <row r="12" spans="1:8" ht="3.6" customHeight="1">
      <c r="A12" s="110"/>
      <c r="B12" s="113"/>
      <c r="C12" s="113"/>
      <c r="D12" s="116"/>
      <c r="E12" s="116"/>
      <c r="F12" s="119"/>
    </row>
    <row r="13" spans="1:8" ht="3" customHeight="1">
      <c r="A13" s="110"/>
      <c r="B13" s="113"/>
      <c r="C13" s="113"/>
      <c r="D13" s="116"/>
      <c r="E13" s="116"/>
      <c r="F13" s="119"/>
    </row>
    <row r="14" spans="1:8" ht="3" customHeight="1">
      <c r="A14" s="110"/>
      <c r="B14" s="113"/>
      <c r="C14" s="113"/>
      <c r="D14" s="116"/>
      <c r="E14" s="116"/>
      <c r="F14" s="119"/>
    </row>
    <row r="15" spans="1:8" ht="3" customHeight="1">
      <c r="A15" s="110"/>
      <c r="B15" s="113"/>
      <c r="C15" s="113"/>
      <c r="D15" s="116"/>
      <c r="E15" s="116"/>
      <c r="F15" s="119"/>
    </row>
    <row r="16" spans="1:8" ht="3" customHeight="1">
      <c r="A16" s="110"/>
      <c r="B16" s="113"/>
      <c r="C16" s="113"/>
      <c r="D16" s="116"/>
      <c r="E16" s="116"/>
      <c r="F16" s="119"/>
    </row>
    <row r="17" spans="1:6" ht="23.45" customHeight="1">
      <c r="A17" s="111"/>
      <c r="B17" s="114"/>
      <c r="C17" s="114"/>
      <c r="D17" s="117"/>
      <c r="E17" s="117"/>
      <c r="F17" s="120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43</v>
      </c>
      <c r="D19" s="39">
        <v>23482770</v>
      </c>
      <c r="E19" s="38">
        <v>2191166.04</v>
      </c>
      <c r="F19" s="39">
        <f>IF(OR(D19="-",E19=D19),"-",D19-IF(E19="-",0,E19))</f>
        <v>21291603.960000001</v>
      </c>
    </row>
    <row r="20" spans="1:6">
      <c r="A20" s="50" t="s">
        <v>44</v>
      </c>
      <c r="B20" s="44"/>
      <c r="C20" s="86"/>
      <c r="D20" s="46"/>
      <c r="E20" s="46"/>
      <c r="F20" s="48"/>
    </row>
    <row r="21" spans="1:6">
      <c r="A21" s="51" t="s">
        <v>45</v>
      </c>
      <c r="B21" s="45" t="s">
        <v>10</v>
      </c>
      <c r="C21" s="87" t="s">
        <v>46</v>
      </c>
      <c r="D21" s="47">
        <v>21638300</v>
      </c>
      <c r="E21" s="47">
        <v>2191166.04</v>
      </c>
      <c r="F21" s="49">
        <f t="shared" ref="F21:F68" si="0">IF(OR(D21="-",E21=D21),"-",D21-IF(E21="-",0,E21))</f>
        <v>19447133.960000001</v>
      </c>
    </row>
    <row r="22" spans="1:6">
      <c r="A22" s="51" t="s">
        <v>47</v>
      </c>
      <c r="B22" s="45" t="s">
        <v>10</v>
      </c>
      <c r="C22" s="87" t="s">
        <v>48</v>
      </c>
      <c r="D22" s="47">
        <v>1382300</v>
      </c>
      <c r="E22" s="47">
        <v>36704.230000000003</v>
      </c>
      <c r="F22" s="49">
        <f t="shared" si="0"/>
        <v>1345595.77</v>
      </c>
    </row>
    <row r="23" spans="1:6">
      <c r="A23" s="51" t="s">
        <v>49</v>
      </c>
      <c r="B23" s="45" t="s">
        <v>10</v>
      </c>
      <c r="C23" s="87" t="s">
        <v>50</v>
      </c>
      <c r="D23" s="47">
        <v>1382300</v>
      </c>
      <c r="E23" s="47">
        <v>36704.230000000003</v>
      </c>
      <c r="F23" s="49">
        <f t="shared" si="0"/>
        <v>1345595.77</v>
      </c>
    </row>
    <row r="24" spans="1:6" ht="67.5">
      <c r="A24" s="107" t="s">
        <v>51</v>
      </c>
      <c r="B24" s="45" t="s">
        <v>10</v>
      </c>
      <c r="C24" s="87" t="s">
        <v>52</v>
      </c>
      <c r="D24" s="47">
        <v>1382300</v>
      </c>
      <c r="E24" s="47">
        <v>36704.230000000003</v>
      </c>
      <c r="F24" s="49">
        <f t="shared" si="0"/>
        <v>1345595.77</v>
      </c>
    </row>
    <row r="25" spans="1:6" ht="90">
      <c r="A25" s="107" t="s">
        <v>53</v>
      </c>
      <c r="B25" s="45" t="s">
        <v>10</v>
      </c>
      <c r="C25" s="87" t="s">
        <v>54</v>
      </c>
      <c r="D25" s="47">
        <v>1382300</v>
      </c>
      <c r="E25" s="47">
        <v>36625.4</v>
      </c>
      <c r="F25" s="49">
        <f t="shared" si="0"/>
        <v>1345674.6</v>
      </c>
    </row>
    <row r="26" spans="1:6" ht="67.5">
      <c r="A26" s="107" t="s">
        <v>55</v>
      </c>
      <c r="B26" s="45" t="s">
        <v>10</v>
      </c>
      <c r="C26" s="87" t="s">
        <v>56</v>
      </c>
      <c r="D26" s="47" t="s">
        <v>57</v>
      </c>
      <c r="E26" s="47">
        <v>78.83</v>
      </c>
      <c r="F26" s="49" t="str">
        <f t="shared" si="0"/>
        <v>-</v>
      </c>
    </row>
    <row r="27" spans="1:6" ht="33.75">
      <c r="A27" s="51" t="s">
        <v>58</v>
      </c>
      <c r="B27" s="45" t="s">
        <v>10</v>
      </c>
      <c r="C27" s="87" t="s">
        <v>59</v>
      </c>
      <c r="D27" s="47">
        <v>3135000</v>
      </c>
      <c r="E27" s="47">
        <v>185676.36</v>
      </c>
      <c r="F27" s="49">
        <f t="shared" si="0"/>
        <v>2949323.64</v>
      </c>
    </row>
    <row r="28" spans="1:6" ht="22.5">
      <c r="A28" s="51" t="s">
        <v>60</v>
      </c>
      <c r="B28" s="45" t="s">
        <v>10</v>
      </c>
      <c r="C28" s="87" t="s">
        <v>61</v>
      </c>
      <c r="D28" s="47">
        <v>3135000</v>
      </c>
      <c r="E28" s="47">
        <v>185676.36</v>
      </c>
      <c r="F28" s="49">
        <f t="shared" si="0"/>
        <v>2949323.64</v>
      </c>
    </row>
    <row r="29" spans="1:6" ht="67.5">
      <c r="A29" s="51" t="s">
        <v>62</v>
      </c>
      <c r="B29" s="45" t="s">
        <v>10</v>
      </c>
      <c r="C29" s="87" t="s">
        <v>63</v>
      </c>
      <c r="D29" s="47">
        <v>1000000</v>
      </c>
      <c r="E29" s="47">
        <v>70513.649999999994</v>
      </c>
      <c r="F29" s="49">
        <f t="shared" si="0"/>
        <v>929486.35</v>
      </c>
    </row>
    <row r="30" spans="1:6" ht="78.75">
      <c r="A30" s="107" t="s">
        <v>64</v>
      </c>
      <c r="B30" s="45" t="s">
        <v>10</v>
      </c>
      <c r="C30" s="87" t="s">
        <v>65</v>
      </c>
      <c r="D30" s="47">
        <v>135000</v>
      </c>
      <c r="E30" s="47">
        <v>1142.72</v>
      </c>
      <c r="F30" s="49">
        <f t="shared" si="0"/>
        <v>133857.28</v>
      </c>
    </row>
    <row r="31" spans="1:6" ht="67.5">
      <c r="A31" s="51" t="s">
        <v>66</v>
      </c>
      <c r="B31" s="45" t="s">
        <v>10</v>
      </c>
      <c r="C31" s="87" t="s">
        <v>67</v>
      </c>
      <c r="D31" s="47">
        <v>2000000</v>
      </c>
      <c r="E31" s="47">
        <v>123151.18</v>
      </c>
      <c r="F31" s="49">
        <f t="shared" si="0"/>
        <v>1876848.82</v>
      </c>
    </row>
    <row r="32" spans="1:6" ht="67.5">
      <c r="A32" s="51" t="s">
        <v>68</v>
      </c>
      <c r="B32" s="45" t="s">
        <v>10</v>
      </c>
      <c r="C32" s="87" t="s">
        <v>69</v>
      </c>
      <c r="D32" s="47" t="s">
        <v>57</v>
      </c>
      <c r="E32" s="47">
        <v>-9131.19</v>
      </c>
      <c r="F32" s="49" t="str">
        <f t="shared" si="0"/>
        <v>-</v>
      </c>
    </row>
    <row r="33" spans="1:6">
      <c r="A33" s="51" t="s">
        <v>70</v>
      </c>
      <c r="B33" s="45" t="s">
        <v>10</v>
      </c>
      <c r="C33" s="87" t="s">
        <v>71</v>
      </c>
      <c r="D33" s="47">
        <v>1155000</v>
      </c>
      <c r="E33" s="47" t="s">
        <v>57</v>
      </c>
      <c r="F33" s="49">
        <f t="shared" si="0"/>
        <v>1155000</v>
      </c>
    </row>
    <row r="34" spans="1:6">
      <c r="A34" s="51" t="s">
        <v>72</v>
      </c>
      <c r="B34" s="45" t="s">
        <v>10</v>
      </c>
      <c r="C34" s="87" t="s">
        <v>73</v>
      </c>
      <c r="D34" s="47">
        <v>1155000</v>
      </c>
      <c r="E34" s="47" t="s">
        <v>57</v>
      </c>
      <c r="F34" s="49">
        <f t="shared" si="0"/>
        <v>1155000</v>
      </c>
    </row>
    <row r="35" spans="1:6">
      <c r="A35" s="51" t="s">
        <v>72</v>
      </c>
      <c r="B35" s="45" t="s">
        <v>10</v>
      </c>
      <c r="C35" s="87" t="s">
        <v>74</v>
      </c>
      <c r="D35" s="47">
        <v>1155000</v>
      </c>
      <c r="E35" s="47" t="s">
        <v>57</v>
      </c>
      <c r="F35" s="49">
        <f t="shared" si="0"/>
        <v>1155000</v>
      </c>
    </row>
    <row r="36" spans="1:6" ht="45">
      <c r="A36" s="51" t="s">
        <v>75</v>
      </c>
      <c r="B36" s="45" t="s">
        <v>10</v>
      </c>
      <c r="C36" s="87" t="s">
        <v>76</v>
      </c>
      <c r="D36" s="47">
        <v>1155000</v>
      </c>
      <c r="E36" s="47" t="s">
        <v>57</v>
      </c>
      <c r="F36" s="49">
        <f t="shared" si="0"/>
        <v>1155000</v>
      </c>
    </row>
    <row r="37" spans="1:6">
      <c r="A37" s="51" t="s">
        <v>77</v>
      </c>
      <c r="B37" s="45" t="s">
        <v>10</v>
      </c>
      <c r="C37" s="87" t="s">
        <v>78</v>
      </c>
      <c r="D37" s="47">
        <v>15091000</v>
      </c>
      <c r="E37" s="47">
        <v>1868433.17</v>
      </c>
      <c r="F37" s="49">
        <f t="shared" si="0"/>
        <v>13222566.83</v>
      </c>
    </row>
    <row r="38" spans="1:6">
      <c r="A38" s="51" t="s">
        <v>79</v>
      </c>
      <c r="B38" s="45" t="s">
        <v>10</v>
      </c>
      <c r="C38" s="87" t="s">
        <v>80</v>
      </c>
      <c r="D38" s="47">
        <v>91000</v>
      </c>
      <c r="E38" s="47">
        <v>1356.58</v>
      </c>
      <c r="F38" s="49">
        <f t="shared" si="0"/>
        <v>89643.42</v>
      </c>
    </row>
    <row r="39" spans="1:6" ht="33.75">
      <c r="A39" s="51" t="s">
        <v>81</v>
      </c>
      <c r="B39" s="45" t="s">
        <v>10</v>
      </c>
      <c r="C39" s="87" t="s">
        <v>82</v>
      </c>
      <c r="D39" s="47">
        <v>91000</v>
      </c>
      <c r="E39" s="47">
        <v>1356.58</v>
      </c>
      <c r="F39" s="49">
        <f t="shared" si="0"/>
        <v>89643.42</v>
      </c>
    </row>
    <row r="40" spans="1:6" ht="67.5">
      <c r="A40" s="51" t="s">
        <v>83</v>
      </c>
      <c r="B40" s="45" t="s">
        <v>10</v>
      </c>
      <c r="C40" s="87" t="s">
        <v>84</v>
      </c>
      <c r="D40" s="47">
        <v>91000</v>
      </c>
      <c r="E40" s="47">
        <v>1053.4100000000001</v>
      </c>
      <c r="F40" s="49">
        <f t="shared" si="0"/>
        <v>89946.59</v>
      </c>
    </row>
    <row r="41" spans="1:6" ht="45">
      <c r="A41" s="51" t="s">
        <v>85</v>
      </c>
      <c r="B41" s="45" t="s">
        <v>10</v>
      </c>
      <c r="C41" s="87" t="s">
        <v>86</v>
      </c>
      <c r="D41" s="47" t="s">
        <v>57</v>
      </c>
      <c r="E41" s="47">
        <v>303.26</v>
      </c>
      <c r="F41" s="49" t="str">
        <f t="shared" si="0"/>
        <v>-</v>
      </c>
    </row>
    <row r="42" spans="1:6" ht="45">
      <c r="A42" s="51" t="s">
        <v>87</v>
      </c>
      <c r="B42" s="45" t="s">
        <v>10</v>
      </c>
      <c r="C42" s="87" t="s">
        <v>88</v>
      </c>
      <c r="D42" s="47" t="s">
        <v>57</v>
      </c>
      <c r="E42" s="47">
        <v>-0.09</v>
      </c>
      <c r="F42" s="49" t="str">
        <f t="shared" si="0"/>
        <v>-</v>
      </c>
    </row>
    <row r="43" spans="1:6">
      <c r="A43" s="51" t="s">
        <v>89</v>
      </c>
      <c r="B43" s="45" t="s">
        <v>10</v>
      </c>
      <c r="C43" s="87" t="s">
        <v>90</v>
      </c>
      <c r="D43" s="47">
        <v>15000000</v>
      </c>
      <c r="E43" s="47">
        <v>1867076.59</v>
      </c>
      <c r="F43" s="49">
        <f t="shared" si="0"/>
        <v>13132923.41</v>
      </c>
    </row>
    <row r="44" spans="1:6">
      <c r="A44" s="51" t="s">
        <v>91</v>
      </c>
      <c r="B44" s="45" t="s">
        <v>10</v>
      </c>
      <c r="C44" s="87" t="s">
        <v>92</v>
      </c>
      <c r="D44" s="47">
        <v>2800000</v>
      </c>
      <c r="E44" s="47">
        <v>1097015</v>
      </c>
      <c r="F44" s="49">
        <f t="shared" si="0"/>
        <v>1702985</v>
      </c>
    </row>
    <row r="45" spans="1:6" ht="33.75">
      <c r="A45" s="51" t="s">
        <v>93</v>
      </c>
      <c r="B45" s="45" t="s">
        <v>10</v>
      </c>
      <c r="C45" s="87" t="s">
        <v>94</v>
      </c>
      <c r="D45" s="47">
        <v>2800000</v>
      </c>
      <c r="E45" s="47">
        <v>1097015</v>
      </c>
      <c r="F45" s="49">
        <f t="shared" si="0"/>
        <v>1702985</v>
      </c>
    </row>
    <row r="46" spans="1:6">
      <c r="A46" s="51" t="s">
        <v>95</v>
      </c>
      <c r="B46" s="45" t="s">
        <v>10</v>
      </c>
      <c r="C46" s="87" t="s">
        <v>96</v>
      </c>
      <c r="D46" s="47">
        <v>12200000</v>
      </c>
      <c r="E46" s="47">
        <v>770061.59</v>
      </c>
      <c r="F46" s="49">
        <f t="shared" si="0"/>
        <v>11429938.41</v>
      </c>
    </row>
    <row r="47" spans="1:6" ht="33.75">
      <c r="A47" s="51" t="s">
        <v>97</v>
      </c>
      <c r="B47" s="45" t="s">
        <v>10</v>
      </c>
      <c r="C47" s="87" t="s">
        <v>98</v>
      </c>
      <c r="D47" s="47">
        <v>12200000</v>
      </c>
      <c r="E47" s="47">
        <v>770061.59</v>
      </c>
      <c r="F47" s="49">
        <f t="shared" si="0"/>
        <v>11429938.41</v>
      </c>
    </row>
    <row r="48" spans="1:6">
      <c r="A48" s="51" t="s">
        <v>99</v>
      </c>
      <c r="B48" s="45" t="s">
        <v>10</v>
      </c>
      <c r="C48" s="87" t="s">
        <v>100</v>
      </c>
      <c r="D48" s="47">
        <v>10000</v>
      </c>
      <c r="E48" s="47" t="s">
        <v>57</v>
      </c>
      <c r="F48" s="49">
        <f t="shared" si="0"/>
        <v>10000</v>
      </c>
    </row>
    <row r="49" spans="1:6" ht="45">
      <c r="A49" s="51" t="s">
        <v>101</v>
      </c>
      <c r="B49" s="45" t="s">
        <v>10</v>
      </c>
      <c r="C49" s="87" t="s">
        <v>102</v>
      </c>
      <c r="D49" s="47">
        <v>10000</v>
      </c>
      <c r="E49" s="47" t="s">
        <v>57</v>
      </c>
      <c r="F49" s="49">
        <f t="shared" si="0"/>
        <v>10000</v>
      </c>
    </row>
    <row r="50" spans="1:6" ht="67.5">
      <c r="A50" s="51" t="s">
        <v>103</v>
      </c>
      <c r="B50" s="45" t="s">
        <v>10</v>
      </c>
      <c r="C50" s="87" t="s">
        <v>104</v>
      </c>
      <c r="D50" s="47">
        <v>10000</v>
      </c>
      <c r="E50" s="47" t="s">
        <v>57</v>
      </c>
      <c r="F50" s="49">
        <f t="shared" si="0"/>
        <v>10000</v>
      </c>
    </row>
    <row r="51" spans="1:6" ht="67.5">
      <c r="A51" s="51" t="s">
        <v>103</v>
      </c>
      <c r="B51" s="45" t="s">
        <v>10</v>
      </c>
      <c r="C51" s="87" t="s">
        <v>105</v>
      </c>
      <c r="D51" s="47">
        <v>10000</v>
      </c>
      <c r="E51" s="47" t="s">
        <v>57</v>
      </c>
      <c r="F51" s="49">
        <f t="shared" si="0"/>
        <v>10000</v>
      </c>
    </row>
    <row r="52" spans="1:6" ht="33.75">
      <c r="A52" s="51" t="s">
        <v>106</v>
      </c>
      <c r="B52" s="45" t="s">
        <v>10</v>
      </c>
      <c r="C52" s="87" t="s">
        <v>107</v>
      </c>
      <c r="D52" s="47">
        <v>850000</v>
      </c>
      <c r="E52" s="47">
        <v>100352.28</v>
      </c>
      <c r="F52" s="49">
        <f t="shared" si="0"/>
        <v>749647.72</v>
      </c>
    </row>
    <row r="53" spans="1:6" ht="67.5">
      <c r="A53" s="107" t="s">
        <v>108</v>
      </c>
      <c r="B53" s="45" t="s">
        <v>10</v>
      </c>
      <c r="C53" s="87" t="s">
        <v>109</v>
      </c>
      <c r="D53" s="47">
        <v>850000</v>
      </c>
      <c r="E53" s="47">
        <v>100352.28</v>
      </c>
      <c r="F53" s="49">
        <f t="shared" si="0"/>
        <v>749647.72</v>
      </c>
    </row>
    <row r="54" spans="1:6" ht="67.5">
      <c r="A54" s="107" t="s">
        <v>110</v>
      </c>
      <c r="B54" s="45" t="s">
        <v>10</v>
      </c>
      <c r="C54" s="87" t="s">
        <v>111</v>
      </c>
      <c r="D54" s="47">
        <v>850000</v>
      </c>
      <c r="E54" s="47">
        <v>100352.28</v>
      </c>
      <c r="F54" s="49">
        <f t="shared" si="0"/>
        <v>749647.72</v>
      </c>
    </row>
    <row r="55" spans="1:6" ht="67.5">
      <c r="A55" s="51" t="s">
        <v>112</v>
      </c>
      <c r="B55" s="45" t="s">
        <v>10</v>
      </c>
      <c r="C55" s="87" t="s">
        <v>113</v>
      </c>
      <c r="D55" s="47">
        <v>850000</v>
      </c>
      <c r="E55" s="47">
        <v>100352.28</v>
      </c>
      <c r="F55" s="49">
        <f t="shared" si="0"/>
        <v>749647.72</v>
      </c>
    </row>
    <row r="56" spans="1:6">
      <c r="A56" s="51" t="s">
        <v>114</v>
      </c>
      <c r="B56" s="45" t="s">
        <v>10</v>
      </c>
      <c r="C56" s="87" t="s">
        <v>115</v>
      </c>
      <c r="D56" s="47">
        <v>15000</v>
      </c>
      <c r="E56" s="47" t="s">
        <v>57</v>
      </c>
      <c r="F56" s="49">
        <f t="shared" si="0"/>
        <v>15000</v>
      </c>
    </row>
    <row r="57" spans="1:6" ht="33.75">
      <c r="A57" s="51" t="s">
        <v>116</v>
      </c>
      <c r="B57" s="45" t="s">
        <v>10</v>
      </c>
      <c r="C57" s="87" t="s">
        <v>117</v>
      </c>
      <c r="D57" s="47">
        <v>15000</v>
      </c>
      <c r="E57" s="47" t="s">
        <v>57</v>
      </c>
      <c r="F57" s="49">
        <f t="shared" si="0"/>
        <v>15000</v>
      </c>
    </row>
    <row r="58" spans="1:6" ht="33.75">
      <c r="A58" s="51" t="s">
        <v>118</v>
      </c>
      <c r="B58" s="45" t="s">
        <v>10</v>
      </c>
      <c r="C58" s="87" t="s">
        <v>119</v>
      </c>
      <c r="D58" s="47">
        <v>15000</v>
      </c>
      <c r="E58" s="47" t="s">
        <v>57</v>
      </c>
      <c r="F58" s="49">
        <f t="shared" si="0"/>
        <v>15000</v>
      </c>
    </row>
    <row r="59" spans="1:6">
      <c r="A59" s="51" t="s">
        <v>120</v>
      </c>
      <c r="B59" s="45" t="s">
        <v>10</v>
      </c>
      <c r="C59" s="87" t="s">
        <v>121</v>
      </c>
      <c r="D59" s="47">
        <v>1844470</v>
      </c>
      <c r="E59" s="47" t="s">
        <v>57</v>
      </c>
      <c r="F59" s="49">
        <f t="shared" si="0"/>
        <v>1844470</v>
      </c>
    </row>
    <row r="60" spans="1:6" ht="33.75">
      <c r="A60" s="51" t="s">
        <v>122</v>
      </c>
      <c r="B60" s="45" t="s">
        <v>10</v>
      </c>
      <c r="C60" s="87" t="s">
        <v>123</v>
      </c>
      <c r="D60" s="47">
        <v>1844470</v>
      </c>
      <c r="E60" s="47" t="s">
        <v>57</v>
      </c>
      <c r="F60" s="49">
        <f t="shared" si="0"/>
        <v>1844470</v>
      </c>
    </row>
    <row r="61" spans="1:6" ht="22.5">
      <c r="A61" s="51" t="s">
        <v>124</v>
      </c>
      <c r="B61" s="45" t="s">
        <v>10</v>
      </c>
      <c r="C61" s="87" t="s">
        <v>125</v>
      </c>
      <c r="D61" s="47">
        <v>1620300</v>
      </c>
      <c r="E61" s="47" t="s">
        <v>57</v>
      </c>
      <c r="F61" s="49">
        <f t="shared" si="0"/>
        <v>1620300</v>
      </c>
    </row>
    <row r="62" spans="1:6" ht="67.5">
      <c r="A62" s="107" t="s">
        <v>126</v>
      </c>
      <c r="B62" s="45" t="s">
        <v>10</v>
      </c>
      <c r="C62" s="87" t="s">
        <v>127</v>
      </c>
      <c r="D62" s="47">
        <v>1620300</v>
      </c>
      <c r="E62" s="47" t="s">
        <v>57</v>
      </c>
      <c r="F62" s="49">
        <f t="shared" si="0"/>
        <v>1620300</v>
      </c>
    </row>
    <row r="63" spans="1:6" ht="78.75">
      <c r="A63" s="107" t="s">
        <v>128</v>
      </c>
      <c r="B63" s="45" t="s">
        <v>10</v>
      </c>
      <c r="C63" s="87" t="s">
        <v>129</v>
      </c>
      <c r="D63" s="47">
        <v>1620300</v>
      </c>
      <c r="E63" s="47" t="s">
        <v>57</v>
      </c>
      <c r="F63" s="49">
        <f t="shared" si="0"/>
        <v>1620300</v>
      </c>
    </row>
    <row r="64" spans="1:6" ht="22.5">
      <c r="A64" s="51" t="s">
        <v>130</v>
      </c>
      <c r="B64" s="45" t="s">
        <v>10</v>
      </c>
      <c r="C64" s="87" t="s">
        <v>131</v>
      </c>
      <c r="D64" s="47">
        <v>224170</v>
      </c>
      <c r="E64" s="47" t="s">
        <v>57</v>
      </c>
      <c r="F64" s="49">
        <f t="shared" si="0"/>
        <v>224170</v>
      </c>
    </row>
    <row r="65" spans="1:6" ht="33.75">
      <c r="A65" s="51" t="s">
        <v>132</v>
      </c>
      <c r="B65" s="45" t="s">
        <v>10</v>
      </c>
      <c r="C65" s="87" t="s">
        <v>133</v>
      </c>
      <c r="D65" s="47">
        <v>223170</v>
      </c>
      <c r="E65" s="47" t="s">
        <v>57</v>
      </c>
      <c r="F65" s="49">
        <f t="shared" si="0"/>
        <v>223170</v>
      </c>
    </row>
    <row r="66" spans="1:6" ht="33.75">
      <c r="A66" s="51" t="s">
        <v>134</v>
      </c>
      <c r="B66" s="45" t="s">
        <v>10</v>
      </c>
      <c r="C66" s="87" t="s">
        <v>135</v>
      </c>
      <c r="D66" s="47">
        <v>223170</v>
      </c>
      <c r="E66" s="47" t="s">
        <v>57</v>
      </c>
      <c r="F66" s="49">
        <f t="shared" si="0"/>
        <v>223170</v>
      </c>
    </row>
    <row r="67" spans="1:6" ht="33.75">
      <c r="A67" s="51" t="s">
        <v>136</v>
      </c>
      <c r="B67" s="45" t="s">
        <v>10</v>
      </c>
      <c r="C67" s="87" t="s">
        <v>137</v>
      </c>
      <c r="D67" s="47">
        <v>1000</v>
      </c>
      <c r="E67" s="47" t="s">
        <v>57</v>
      </c>
      <c r="F67" s="49">
        <f t="shared" si="0"/>
        <v>1000</v>
      </c>
    </row>
    <row r="68" spans="1:6" ht="34.5" thickBot="1">
      <c r="A68" s="51" t="s">
        <v>138</v>
      </c>
      <c r="B68" s="45" t="s">
        <v>10</v>
      </c>
      <c r="C68" s="87" t="s">
        <v>139</v>
      </c>
      <c r="D68" s="47">
        <v>1000</v>
      </c>
      <c r="E68" s="47" t="s">
        <v>57</v>
      </c>
      <c r="F68" s="49">
        <f t="shared" si="0"/>
        <v>1000</v>
      </c>
    </row>
    <row r="69" spans="1:6" ht="12.75" customHeight="1">
      <c r="A69" s="52"/>
      <c r="B69" s="53"/>
      <c r="C69" s="53"/>
      <c r="D69" s="24"/>
      <c r="E69" s="24"/>
      <c r="F69" s="24"/>
    </row>
  </sheetData>
  <mergeCells count="12">
    <mergeCell ref="F11:F17"/>
    <mergeCell ref="A1:D1"/>
    <mergeCell ref="A4:D4"/>
    <mergeCell ref="A2:D2"/>
    <mergeCell ref="B6:D6"/>
    <mergeCell ref="A10:D10"/>
    <mergeCell ref="B7:D7"/>
    <mergeCell ref="A11:A17"/>
    <mergeCell ref="B11:B17"/>
    <mergeCell ref="C11:C17"/>
    <mergeCell ref="D11:D17"/>
    <mergeCell ref="E11:E17"/>
  </mergeCells>
  <phoneticPr fontId="2" type="noConversion"/>
  <conditionalFormatting sqref="F19:F68">
    <cfRule type="cellIs" dxfId="2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0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32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25" t="s">
        <v>21</v>
      </c>
      <c r="B2" s="125"/>
      <c r="C2" s="125"/>
      <c r="D2" s="125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8" t="s">
        <v>4</v>
      </c>
      <c r="B4" s="112" t="s">
        <v>11</v>
      </c>
      <c r="C4" s="126" t="s">
        <v>25</v>
      </c>
      <c r="D4" s="115" t="s">
        <v>17</v>
      </c>
      <c r="E4" s="131" t="s">
        <v>12</v>
      </c>
      <c r="F4" s="118" t="s">
        <v>15</v>
      </c>
    </row>
    <row r="5" spans="1:6" ht="5.45" customHeight="1">
      <c r="A5" s="129"/>
      <c r="B5" s="113"/>
      <c r="C5" s="127"/>
      <c r="D5" s="116"/>
      <c r="E5" s="132"/>
      <c r="F5" s="119"/>
    </row>
    <row r="6" spans="1:6" ht="9.6" customHeight="1">
      <c r="A6" s="129"/>
      <c r="B6" s="113"/>
      <c r="C6" s="127"/>
      <c r="D6" s="116"/>
      <c r="E6" s="132"/>
      <c r="F6" s="119"/>
    </row>
    <row r="7" spans="1:6" ht="6" customHeight="1">
      <c r="A7" s="129"/>
      <c r="B7" s="113"/>
      <c r="C7" s="127"/>
      <c r="D7" s="116"/>
      <c r="E7" s="132"/>
      <c r="F7" s="119"/>
    </row>
    <row r="8" spans="1:6" ht="6.6" customHeight="1">
      <c r="A8" s="129"/>
      <c r="B8" s="113"/>
      <c r="C8" s="127"/>
      <c r="D8" s="116"/>
      <c r="E8" s="132"/>
      <c r="F8" s="119"/>
    </row>
    <row r="9" spans="1:6" ht="11.1" customHeight="1">
      <c r="A9" s="129"/>
      <c r="B9" s="113"/>
      <c r="C9" s="127"/>
      <c r="D9" s="116"/>
      <c r="E9" s="132"/>
      <c r="F9" s="119"/>
    </row>
    <row r="10" spans="1:6" ht="4.1500000000000004" hidden="1" customHeight="1">
      <c r="A10" s="129"/>
      <c r="B10" s="113"/>
      <c r="C10" s="82"/>
      <c r="D10" s="116"/>
      <c r="E10" s="27"/>
      <c r="F10" s="32"/>
    </row>
    <row r="11" spans="1:6" ht="13.15" hidden="1" customHeight="1">
      <c r="A11" s="130"/>
      <c r="B11" s="114"/>
      <c r="C11" s="83"/>
      <c r="D11" s="117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140</v>
      </c>
      <c r="B13" s="94" t="s">
        <v>141</v>
      </c>
      <c r="C13" s="95" t="s">
        <v>142</v>
      </c>
      <c r="D13" s="96">
        <v>25646570</v>
      </c>
      <c r="E13" s="97">
        <v>326919.92</v>
      </c>
      <c r="F13" s="98">
        <f>IF(OR(D13="-",E13=D13),"-",D13-IF(E13="-",0,E13))</f>
        <v>25319650.079999998</v>
      </c>
    </row>
    <row r="14" spans="1:6">
      <c r="A14" s="99" t="s">
        <v>44</v>
      </c>
      <c r="B14" s="67"/>
      <c r="C14" s="88"/>
      <c r="D14" s="91"/>
      <c r="E14" s="68"/>
      <c r="F14" s="69"/>
    </row>
    <row r="15" spans="1:6">
      <c r="A15" s="93" t="s">
        <v>143</v>
      </c>
      <c r="B15" s="94" t="s">
        <v>141</v>
      </c>
      <c r="C15" s="95" t="s">
        <v>144</v>
      </c>
      <c r="D15" s="96">
        <v>8722620</v>
      </c>
      <c r="E15" s="97">
        <v>135990.62</v>
      </c>
      <c r="F15" s="98">
        <f t="shared" ref="F15:F46" si="0">IF(OR(D15="-",E15=D15),"-",D15-IF(E15="-",0,E15))</f>
        <v>8586629.3800000008</v>
      </c>
    </row>
    <row r="16" spans="1:6" ht="56.25">
      <c r="A16" s="42" t="s">
        <v>145</v>
      </c>
      <c r="B16" s="74" t="s">
        <v>141</v>
      </c>
      <c r="C16" s="85" t="s">
        <v>146</v>
      </c>
      <c r="D16" s="40">
        <v>7011420</v>
      </c>
      <c r="E16" s="66">
        <v>124070.62</v>
      </c>
      <c r="F16" s="43">
        <f t="shared" si="0"/>
        <v>6887349.3799999999</v>
      </c>
    </row>
    <row r="17" spans="1:6" ht="22.5">
      <c r="A17" s="42" t="s">
        <v>147</v>
      </c>
      <c r="B17" s="74" t="s">
        <v>141</v>
      </c>
      <c r="C17" s="85" t="s">
        <v>148</v>
      </c>
      <c r="D17" s="40">
        <v>7011420</v>
      </c>
      <c r="E17" s="66">
        <v>124070.62</v>
      </c>
      <c r="F17" s="43">
        <f t="shared" si="0"/>
        <v>6887349.3799999999</v>
      </c>
    </row>
    <row r="18" spans="1:6" ht="22.5">
      <c r="A18" s="42" t="s">
        <v>149</v>
      </c>
      <c r="B18" s="74" t="s">
        <v>141</v>
      </c>
      <c r="C18" s="85" t="s">
        <v>150</v>
      </c>
      <c r="D18" s="40">
        <v>5432500</v>
      </c>
      <c r="E18" s="66">
        <v>120000</v>
      </c>
      <c r="F18" s="43">
        <f t="shared" si="0"/>
        <v>5312500</v>
      </c>
    </row>
    <row r="19" spans="1:6" ht="33.75">
      <c r="A19" s="42" t="s">
        <v>151</v>
      </c>
      <c r="B19" s="74" t="s">
        <v>141</v>
      </c>
      <c r="C19" s="85" t="s">
        <v>152</v>
      </c>
      <c r="D19" s="40">
        <v>1578920</v>
      </c>
      <c r="E19" s="66">
        <v>4070.62</v>
      </c>
      <c r="F19" s="43">
        <f t="shared" si="0"/>
        <v>1574849.38</v>
      </c>
    </row>
    <row r="20" spans="1:6" ht="22.5">
      <c r="A20" s="42" t="s">
        <v>153</v>
      </c>
      <c r="B20" s="74" t="s">
        <v>141</v>
      </c>
      <c r="C20" s="85" t="s">
        <v>154</v>
      </c>
      <c r="D20" s="40">
        <v>1636000</v>
      </c>
      <c r="E20" s="66">
        <v>11920</v>
      </c>
      <c r="F20" s="43">
        <f t="shared" si="0"/>
        <v>1624080</v>
      </c>
    </row>
    <row r="21" spans="1:6" ht="22.5">
      <c r="A21" s="42" t="s">
        <v>155</v>
      </c>
      <c r="B21" s="74" t="s">
        <v>141</v>
      </c>
      <c r="C21" s="85" t="s">
        <v>156</v>
      </c>
      <c r="D21" s="40">
        <v>1636000</v>
      </c>
      <c r="E21" s="66">
        <v>11920</v>
      </c>
      <c r="F21" s="43">
        <f t="shared" si="0"/>
        <v>1624080</v>
      </c>
    </row>
    <row r="22" spans="1:6" ht="22.5">
      <c r="A22" s="42" t="s">
        <v>157</v>
      </c>
      <c r="B22" s="74" t="s">
        <v>141</v>
      </c>
      <c r="C22" s="85" t="s">
        <v>158</v>
      </c>
      <c r="D22" s="40">
        <v>1636000</v>
      </c>
      <c r="E22" s="66">
        <v>11920</v>
      </c>
      <c r="F22" s="43">
        <f t="shared" si="0"/>
        <v>1624080</v>
      </c>
    </row>
    <row r="23" spans="1:6">
      <c r="A23" s="42" t="s">
        <v>159</v>
      </c>
      <c r="B23" s="74" t="s">
        <v>141</v>
      </c>
      <c r="C23" s="85" t="s">
        <v>160</v>
      </c>
      <c r="D23" s="40">
        <v>55200</v>
      </c>
      <c r="E23" s="66" t="s">
        <v>57</v>
      </c>
      <c r="F23" s="43">
        <f t="shared" si="0"/>
        <v>55200</v>
      </c>
    </row>
    <row r="24" spans="1:6">
      <c r="A24" s="42" t="s">
        <v>161</v>
      </c>
      <c r="B24" s="74" t="s">
        <v>141</v>
      </c>
      <c r="C24" s="85" t="s">
        <v>162</v>
      </c>
      <c r="D24" s="40">
        <v>55200</v>
      </c>
      <c r="E24" s="66" t="s">
        <v>57</v>
      </c>
      <c r="F24" s="43">
        <f t="shared" si="0"/>
        <v>55200</v>
      </c>
    </row>
    <row r="25" spans="1:6">
      <c r="A25" s="42" t="s">
        <v>163</v>
      </c>
      <c r="B25" s="74" t="s">
        <v>141</v>
      </c>
      <c r="C25" s="85" t="s">
        <v>164</v>
      </c>
      <c r="D25" s="40">
        <v>20000</v>
      </c>
      <c r="E25" s="66" t="s">
        <v>57</v>
      </c>
      <c r="F25" s="43">
        <f t="shared" si="0"/>
        <v>20000</v>
      </c>
    </row>
    <row r="26" spans="1:6">
      <c r="A26" s="42" t="s">
        <v>165</v>
      </c>
      <c r="B26" s="74" t="s">
        <v>141</v>
      </c>
      <c r="C26" s="85" t="s">
        <v>166</v>
      </c>
      <c r="D26" s="40">
        <v>20000</v>
      </c>
      <c r="E26" s="66" t="s">
        <v>57</v>
      </c>
      <c r="F26" s="43">
        <f t="shared" si="0"/>
        <v>20000</v>
      </c>
    </row>
    <row r="27" spans="1:6">
      <c r="A27" s="42" t="s">
        <v>167</v>
      </c>
      <c r="B27" s="74" t="s">
        <v>141</v>
      </c>
      <c r="C27" s="85" t="s">
        <v>168</v>
      </c>
      <c r="D27" s="40">
        <v>10000</v>
      </c>
      <c r="E27" s="66" t="s">
        <v>57</v>
      </c>
      <c r="F27" s="43">
        <f t="shared" si="0"/>
        <v>10000</v>
      </c>
    </row>
    <row r="28" spans="1:6">
      <c r="A28" s="42" t="s">
        <v>169</v>
      </c>
      <c r="B28" s="74" t="s">
        <v>141</v>
      </c>
      <c r="C28" s="85" t="s">
        <v>170</v>
      </c>
      <c r="D28" s="40">
        <v>10000</v>
      </c>
      <c r="E28" s="66" t="s">
        <v>57</v>
      </c>
      <c r="F28" s="43">
        <f t="shared" si="0"/>
        <v>10000</v>
      </c>
    </row>
    <row r="29" spans="1:6" ht="45">
      <c r="A29" s="93" t="s">
        <v>171</v>
      </c>
      <c r="B29" s="94" t="s">
        <v>141</v>
      </c>
      <c r="C29" s="95" t="s">
        <v>172</v>
      </c>
      <c r="D29" s="96">
        <v>310000</v>
      </c>
      <c r="E29" s="97" t="s">
        <v>57</v>
      </c>
      <c r="F29" s="98">
        <f t="shared" si="0"/>
        <v>310000</v>
      </c>
    </row>
    <row r="30" spans="1:6" ht="22.5">
      <c r="A30" s="42" t="s">
        <v>153</v>
      </c>
      <c r="B30" s="74" t="s">
        <v>141</v>
      </c>
      <c r="C30" s="85" t="s">
        <v>173</v>
      </c>
      <c r="D30" s="40">
        <v>310000</v>
      </c>
      <c r="E30" s="66" t="s">
        <v>57</v>
      </c>
      <c r="F30" s="43">
        <f t="shared" si="0"/>
        <v>310000</v>
      </c>
    </row>
    <row r="31" spans="1:6" ht="22.5">
      <c r="A31" s="42" t="s">
        <v>155</v>
      </c>
      <c r="B31" s="74" t="s">
        <v>141</v>
      </c>
      <c r="C31" s="85" t="s">
        <v>174</v>
      </c>
      <c r="D31" s="40">
        <v>310000</v>
      </c>
      <c r="E31" s="66" t="s">
        <v>57</v>
      </c>
      <c r="F31" s="43">
        <f t="shared" si="0"/>
        <v>310000</v>
      </c>
    </row>
    <row r="32" spans="1:6" ht="22.5">
      <c r="A32" s="42" t="s">
        <v>157</v>
      </c>
      <c r="B32" s="74" t="s">
        <v>141</v>
      </c>
      <c r="C32" s="85" t="s">
        <v>175</v>
      </c>
      <c r="D32" s="40">
        <v>310000</v>
      </c>
      <c r="E32" s="66" t="s">
        <v>57</v>
      </c>
      <c r="F32" s="43">
        <f t="shared" si="0"/>
        <v>310000</v>
      </c>
    </row>
    <row r="33" spans="1:6" ht="45">
      <c r="A33" s="93" t="s">
        <v>176</v>
      </c>
      <c r="B33" s="94" t="s">
        <v>141</v>
      </c>
      <c r="C33" s="95" t="s">
        <v>177</v>
      </c>
      <c r="D33" s="96">
        <v>8411620</v>
      </c>
      <c r="E33" s="97">
        <v>135990.62</v>
      </c>
      <c r="F33" s="98">
        <f t="shared" si="0"/>
        <v>8275629.3799999999</v>
      </c>
    </row>
    <row r="34" spans="1:6" ht="56.25">
      <c r="A34" s="42" t="s">
        <v>145</v>
      </c>
      <c r="B34" s="74" t="s">
        <v>141</v>
      </c>
      <c r="C34" s="85" t="s">
        <v>178</v>
      </c>
      <c r="D34" s="40">
        <v>7011420</v>
      </c>
      <c r="E34" s="66">
        <v>124070.62</v>
      </c>
      <c r="F34" s="43">
        <f t="shared" si="0"/>
        <v>6887349.3799999999</v>
      </c>
    </row>
    <row r="35" spans="1:6" ht="22.5">
      <c r="A35" s="42" t="s">
        <v>147</v>
      </c>
      <c r="B35" s="74" t="s">
        <v>141</v>
      </c>
      <c r="C35" s="85" t="s">
        <v>179</v>
      </c>
      <c r="D35" s="40">
        <v>7011420</v>
      </c>
      <c r="E35" s="66">
        <v>124070.62</v>
      </c>
      <c r="F35" s="43">
        <f t="shared" si="0"/>
        <v>6887349.3799999999</v>
      </c>
    </row>
    <row r="36" spans="1:6" ht="22.5">
      <c r="A36" s="42" t="s">
        <v>149</v>
      </c>
      <c r="B36" s="74" t="s">
        <v>141</v>
      </c>
      <c r="C36" s="85" t="s">
        <v>180</v>
      </c>
      <c r="D36" s="40">
        <v>5432500</v>
      </c>
      <c r="E36" s="66">
        <v>120000</v>
      </c>
      <c r="F36" s="43">
        <f t="shared" si="0"/>
        <v>5312500</v>
      </c>
    </row>
    <row r="37" spans="1:6" ht="33.75">
      <c r="A37" s="42" t="s">
        <v>151</v>
      </c>
      <c r="B37" s="74" t="s">
        <v>141</v>
      </c>
      <c r="C37" s="85" t="s">
        <v>181</v>
      </c>
      <c r="D37" s="40">
        <v>1578920</v>
      </c>
      <c r="E37" s="66">
        <v>4070.62</v>
      </c>
      <c r="F37" s="43">
        <f t="shared" si="0"/>
        <v>1574849.38</v>
      </c>
    </row>
    <row r="38" spans="1:6" ht="22.5">
      <c r="A38" s="42" t="s">
        <v>153</v>
      </c>
      <c r="B38" s="74" t="s">
        <v>141</v>
      </c>
      <c r="C38" s="85" t="s">
        <v>182</v>
      </c>
      <c r="D38" s="40">
        <v>1325000</v>
      </c>
      <c r="E38" s="66">
        <v>11920</v>
      </c>
      <c r="F38" s="43">
        <f t="shared" si="0"/>
        <v>1313080</v>
      </c>
    </row>
    <row r="39" spans="1:6" ht="22.5">
      <c r="A39" s="42" t="s">
        <v>155</v>
      </c>
      <c r="B39" s="74" t="s">
        <v>141</v>
      </c>
      <c r="C39" s="85" t="s">
        <v>183</v>
      </c>
      <c r="D39" s="40">
        <v>1325000</v>
      </c>
      <c r="E39" s="66">
        <v>11920</v>
      </c>
      <c r="F39" s="43">
        <f t="shared" si="0"/>
        <v>1313080</v>
      </c>
    </row>
    <row r="40" spans="1:6" ht="22.5">
      <c r="A40" s="42" t="s">
        <v>157</v>
      </c>
      <c r="B40" s="74" t="s">
        <v>141</v>
      </c>
      <c r="C40" s="85" t="s">
        <v>184</v>
      </c>
      <c r="D40" s="40">
        <v>1325000</v>
      </c>
      <c r="E40" s="66">
        <v>11920</v>
      </c>
      <c r="F40" s="43">
        <f t="shared" si="0"/>
        <v>1313080</v>
      </c>
    </row>
    <row r="41" spans="1:6">
      <c r="A41" s="42" t="s">
        <v>159</v>
      </c>
      <c r="B41" s="74" t="s">
        <v>141</v>
      </c>
      <c r="C41" s="85" t="s">
        <v>185</v>
      </c>
      <c r="D41" s="40">
        <v>55200</v>
      </c>
      <c r="E41" s="66" t="s">
        <v>57</v>
      </c>
      <c r="F41" s="43">
        <f t="shared" si="0"/>
        <v>55200</v>
      </c>
    </row>
    <row r="42" spans="1:6">
      <c r="A42" s="42" t="s">
        <v>161</v>
      </c>
      <c r="B42" s="74" t="s">
        <v>141</v>
      </c>
      <c r="C42" s="85" t="s">
        <v>186</v>
      </c>
      <c r="D42" s="40">
        <v>55200</v>
      </c>
      <c r="E42" s="66" t="s">
        <v>57</v>
      </c>
      <c r="F42" s="43">
        <f t="shared" si="0"/>
        <v>55200</v>
      </c>
    </row>
    <row r="43" spans="1:6">
      <c r="A43" s="42" t="s">
        <v>163</v>
      </c>
      <c r="B43" s="74" t="s">
        <v>141</v>
      </c>
      <c r="C43" s="85" t="s">
        <v>187</v>
      </c>
      <c r="D43" s="40">
        <v>20000</v>
      </c>
      <c r="E43" s="66" t="s">
        <v>57</v>
      </c>
      <c r="F43" s="43">
        <f t="shared" si="0"/>
        <v>20000</v>
      </c>
    </row>
    <row r="44" spans="1:6">
      <c r="A44" s="42" t="s">
        <v>165</v>
      </c>
      <c r="B44" s="74" t="s">
        <v>141</v>
      </c>
      <c r="C44" s="85" t="s">
        <v>188</v>
      </c>
      <c r="D44" s="40">
        <v>20000</v>
      </c>
      <c r="E44" s="66" t="s">
        <v>57</v>
      </c>
      <c r="F44" s="43">
        <f t="shared" si="0"/>
        <v>20000</v>
      </c>
    </row>
    <row r="45" spans="1:6">
      <c r="A45" s="42" t="s">
        <v>167</v>
      </c>
      <c r="B45" s="74" t="s">
        <v>141</v>
      </c>
      <c r="C45" s="85" t="s">
        <v>189</v>
      </c>
      <c r="D45" s="40">
        <v>10000</v>
      </c>
      <c r="E45" s="66" t="s">
        <v>57</v>
      </c>
      <c r="F45" s="43">
        <f t="shared" si="0"/>
        <v>10000</v>
      </c>
    </row>
    <row r="46" spans="1:6">
      <c r="A46" s="42" t="s">
        <v>169</v>
      </c>
      <c r="B46" s="74" t="s">
        <v>141</v>
      </c>
      <c r="C46" s="85" t="s">
        <v>190</v>
      </c>
      <c r="D46" s="40">
        <v>10000</v>
      </c>
      <c r="E46" s="66" t="s">
        <v>57</v>
      </c>
      <c r="F46" s="43">
        <f t="shared" si="0"/>
        <v>10000</v>
      </c>
    </row>
    <row r="47" spans="1:6">
      <c r="A47" s="93" t="s">
        <v>191</v>
      </c>
      <c r="B47" s="94" t="s">
        <v>141</v>
      </c>
      <c r="C47" s="95" t="s">
        <v>192</v>
      </c>
      <c r="D47" s="96">
        <v>1000</v>
      </c>
      <c r="E47" s="97" t="s">
        <v>57</v>
      </c>
      <c r="F47" s="98">
        <f t="shared" ref="F47:F78" si="1">IF(OR(D47="-",E47=D47),"-",D47-IF(E47="-",0,E47))</f>
        <v>1000</v>
      </c>
    </row>
    <row r="48" spans="1:6" ht="22.5">
      <c r="A48" s="42" t="s">
        <v>153</v>
      </c>
      <c r="B48" s="74" t="s">
        <v>141</v>
      </c>
      <c r="C48" s="85" t="s">
        <v>193</v>
      </c>
      <c r="D48" s="40">
        <v>1000</v>
      </c>
      <c r="E48" s="66" t="s">
        <v>57</v>
      </c>
      <c r="F48" s="43">
        <f t="shared" si="1"/>
        <v>1000</v>
      </c>
    </row>
    <row r="49" spans="1:6" ht="22.5">
      <c r="A49" s="42" t="s">
        <v>155</v>
      </c>
      <c r="B49" s="74" t="s">
        <v>141</v>
      </c>
      <c r="C49" s="85" t="s">
        <v>194</v>
      </c>
      <c r="D49" s="40">
        <v>1000</v>
      </c>
      <c r="E49" s="66" t="s">
        <v>57</v>
      </c>
      <c r="F49" s="43">
        <f t="shared" si="1"/>
        <v>1000</v>
      </c>
    </row>
    <row r="50" spans="1:6" ht="22.5">
      <c r="A50" s="42" t="s">
        <v>157</v>
      </c>
      <c r="B50" s="74" t="s">
        <v>141</v>
      </c>
      <c r="C50" s="85" t="s">
        <v>195</v>
      </c>
      <c r="D50" s="40">
        <v>1000</v>
      </c>
      <c r="E50" s="66" t="s">
        <v>57</v>
      </c>
      <c r="F50" s="43">
        <f t="shared" si="1"/>
        <v>1000</v>
      </c>
    </row>
    <row r="51" spans="1:6">
      <c r="A51" s="93" t="s">
        <v>196</v>
      </c>
      <c r="B51" s="94" t="s">
        <v>141</v>
      </c>
      <c r="C51" s="95" t="s">
        <v>197</v>
      </c>
      <c r="D51" s="96">
        <v>223170</v>
      </c>
      <c r="E51" s="97" t="s">
        <v>57</v>
      </c>
      <c r="F51" s="98">
        <f t="shared" si="1"/>
        <v>223170</v>
      </c>
    </row>
    <row r="52" spans="1:6" ht="56.25">
      <c r="A52" s="42" t="s">
        <v>145</v>
      </c>
      <c r="B52" s="74" t="s">
        <v>141</v>
      </c>
      <c r="C52" s="85" t="s">
        <v>198</v>
      </c>
      <c r="D52" s="40">
        <v>200000</v>
      </c>
      <c r="E52" s="66" t="s">
        <v>57</v>
      </c>
      <c r="F52" s="43">
        <f t="shared" si="1"/>
        <v>200000</v>
      </c>
    </row>
    <row r="53" spans="1:6" ht="22.5">
      <c r="A53" s="42" t="s">
        <v>147</v>
      </c>
      <c r="B53" s="74" t="s">
        <v>141</v>
      </c>
      <c r="C53" s="85" t="s">
        <v>199</v>
      </c>
      <c r="D53" s="40">
        <v>200000</v>
      </c>
      <c r="E53" s="66" t="s">
        <v>57</v>
      </c>
      <c r="F53" s="43">
        <f t="shared" si="1"/>
        <v>200000</v>
      </c>
    </row>
    <row r="54" spans="1:6" ht="22.5">
      <c r="A54" s="42" t="s">
        <v>149</v>
      </c>
      <c r="B54" s="74" t="s">
        <v>141</v>
      </c>
      <c r="C54" s="85" t="s">
        <v>200</v>
      </c>
      <c r="D54" s="40">
        <v>153609.82999999999</v>
      </c>
      <c r="E54" s="66" t="s">
        <v>57</v>
      </c>
      <c r="F54" s="43">
        <f t="shared" si="1"/>
        <v>153609.82999999999</v>
      </c>
    </row>
    <row r="55" spans="1:6" ht="33.75">
      <c r="A55" s="42" t="s">
        <v>151</v>
      </c>
      <c r="B55" s="74" t="s">
        <v>141</v>
      </c>
      <c r="C55" s="85" t="s">
        <v>201</v>
      </c>
      <c r="D55" s="40">
        <v>46390.17</v>
      </c>
      <c r="E55" s="66" t="s">
        <v>57</v>
      </c>
      <c r="F55" s="43">
        <f t="shared" si="1"/>
        <v>46390.17</v>
      </c>
    </row>
    <row r="56" spans="1:6" ht="22.5">
      <c r="A56" s="42" t="s">
        <v>153</v>
      </c>
      <c r="B56" s="74" t="s">
        <v>141</v>
      </c>
      <c r="C56" s="85" t="s">
        <v>202</v>
      </c>
      <c r="D56" s="40">
        <v>23170</v>
      </c>
      <c r="E56" s="66" t="s">
        <v>57</v>
      </c>
      <c r="F56" s="43">
        <f t="shared" si="1"/>
        <v>23170</v>
      </c>
    </row>
    <row r="57" spans="1:6" ht="22.5">
      <c r="A57" s="42" t="s">
        <v>155</v>
      </c>
      <c r="B57" s="74" t="s">
        <v>141</v>
      </c>
      <c r="C57" s="85" t="s">
        <v>203</v>
      </c>
      <c r="D57" s="40">
        <v>23170</v>
      </c>
      <c r="E57" s="66" t="s">
        <v>57</v>
      </c>
      <c r="F57" s="43">
        <f t="shared" si="1"/>
        <v>23170</v>
      </c>
    </row>
    <row r="58" spans="1:6" ht="22.5">
      <c r="A58" s="42" t="s">
        <v>157</v>
      </c>
      <c r="B58" s="74" t="s">
        <v>141</v>
      </c>
      <c r="C58" s="85" t="s">
        <v>204</v>
      </c>
      <c r="D58" s="40">
        <v>23170</v>
      </c>
      <c r="E58" s="66" t="s">
        <v>57</v>
      </c>
      <c r="F58" s="43">
        <f t="shared" si="1"/>
        <v>23170</v>
      </c>
    </row>
    <row r="59" spans="1:6">
      <c r="A59" s="93" t="s">
        <v>205</v>
      </c>
      <c r="B59" s="94" t="s">
        <v>141</v>
      </c>
      <c r="C59" s="95" t="s">
        <v>206</v>
      </c>
      <c r="D59" s="96">
        <v>223170</v>
      </c>
      <c r="E59" s="97" t="s">
        <v>57</v>
      </c>
      <c r="F59" s="98">
        <f t="shared" si="1"/>
        <v>223170</v>
      </c>
    </row>
    <row r="60" spans="1:6" ht="56.25">
      <c r="A60" s="42" t="s">
        <v>145</v>
      </c>
      <c r="B60" s="74" t="s">
        <v>141</v>
      </c>
      <c r="C60" s="85" t="s">
        <v>207</v>
      </c>
      <c r="D60" s="40">
        <v>200000</v>
      </c>
      <c r="E60" s="66" t="s">
        <v>57</v>
      </c>
      <c r="F60" s="43">
        <f t="shared" si="1"/>
        <v>200000</v>
      </c>
    </row>
    <row r="61" spans="1:6" ht="22.5">
      <c r="A61" s="42" t="s">
        <v>147</v>
      </c>
      <c r="B61" s="74" t="s">
        <v>141</v>
      </c>
      <c r="C61" s="85" t="s">
        <v>208</v>
      </c>
      <c r="D61" s="40">
        <v>200000</v>
      </c>
      <c r="E61" s="66" t="s">
        <v>57</v>
      </c>
      <c r="F61" s="43">
        <f t="shared" si="1"/>
        <v>200000</v>
      </c>
    </row>
    <row r="62" spans="1:6" ht="22.5">
      <c r="A62" s="42" t="s">
        <v>149</v>
      </c>
      <c r="B62" s="74" t="s">
        <v>141</v>
      </c>
      <c r="C62" s="85" t="s">
        <v>209</v>
      </c>
      <c r="D62" s="40">
        <v>153609.82999999999</v>
      </c>
      <c r="E62" s="66" t="s">
        <v>57</v>
      </c>
      <c r="F62" s="43">
        <f t="shared" si="1"/>
        <v>153609.82999999999</v>
      </c>
    </row>
    <row r="63" spans="1:6" ht="33.75">
      <c r="A63" s="42" t="s">
        <v>151</v>
      </c>
      <c r="B63" s="74" t="s">
        <v>141</v>
      </c>
      <c r="C63" s="85" t="s">
        <v>210</v>
      </c>
      <c r="D63" s="40">
        <v>46390.17</v>
      </c>
      <c r="E63" s="66" t="s">
        <v>57</v>
      </c>
      <c r="F63" s="43">
        <f t="shared" si="1"/>
        <v>46390.17</v>
      </c>
    </row>
    <row r="64" spans="1:6" ht="22.5">
      <c r="A64" s="42" t="s">
        <v>153</v>
      </c>
      <c r="B64" s="74" t="s">
        <v>141</v>
      </c>
      <c r="C64" s="85" t="s">
        <v>211</v>
      </c>
      <c r="D64" s="40">
        <v>23170</v>
      </c>
      <c r="E64" s="66" t="s">
        <v>57</v>
      </c>
      <c r="F64" s="43">
        <f t="shared" si="1"/>
        <v>23170</v>
      </c>
    </row>
    <row r="65" spans="1:6" ht="22.5">
      <c r="A65" s="42" t="s">
        <v>155</v>
      </c>
      <c r="B65" s="74" t="s">
        <v>141</v>
      </c>
      <c r="C65" s="85" t="s">
        <v>212</v>
      </c>
      <c r="D65" s="40">
        <v>23170</v>
      </c>
      <c r="E65" s="66" t="s">
        <v>57</v>
      </c>
      <c r="F65" s="43">
        <f t="shared" si="1"/>
        <v>23170</v>
      </c>
    </row>
    <row r="66" spans="1:6" ht="22.5">
      <c r="A66" s="42" t="s">
        <v>157</v>
      </c>
      <c r="B66" s="74" t="s">
        <v>141</v>
      </c>
      <c r="C66" s="85" t="s">
        <v>213</v>
      </c>
      <c r="D66" s="40">
        <v>23170</v>
      </c>
      <c r="E66" s="66" t="s">
        <v>57</v>
      </c>
      <c r="F66" s="43">
        <f t="shared" si="1"/>
        <v>23170</v>
      </c>
    </row>
    <row r="67" spans="1:6">
      <c r="A67" s="93" t="s">
        <v>214</v>
      </c>
      <c r="B67" s="94" t="s">
        <v>141</v>
      </c>
      <c r="C67" s="95" t="s">
        <v>215</v>
      </c>
      <c r="D67" s="96">
        <v>4955300</v>
      </c>
      <c r="E67" s="97" t="s">
        <v>57</v>
      </c>
      <c r="F67" s="98">
        <f t="shared" si="1"/>
        <v>4955300</v>
      </c>
    </row>
    <row r="68" spans="1:6" ht="22.5">
      <c r="A68" s="42" t="s">
        <v>153</v>
      </c>
      <c r="B68" s="74" t="s">
        <v>141</v>
      </c>
      <c r="C68" s="85" t="s">
        <v>216</v>
      </c>
      <c r="D68" s="40">
        <v>4955300</v>
      </c>
      <c r="E68" s="66" t="s">
        <v>57</v>
      </c>
      <c r="F68" s="43">
        <f t="shared" si="1"/>
        <v>4955300</v>
      </c>
    </row>
    <row r="69" spans="1:6" ht="22.5">
      <c r="A69" s="42" t="s">
        <v>155</v>
      </c>
      <c r="B69" s="74" t="s">
        <v>141</v>
      </c>
      <c r="C69" s="85" t="s">
        <v>217</v>
      </c>
      <c r="D69" s="40">
        <v>4955300</v>
      </c>
      <c r="E69" s="66" t="s">
        <v>57</v>
      </c>
      <c r="F69" s="43">
        <f t="shared" si="1"/>
        <v>4955300</v>
      </c>
    </row>
    <row r="70" spans="1:6" ht="22.5">
      <c r="A70" s="42" t="s">
        <v>157</v>
      </c>
      <c r="B70" s="74" t="s">
        <v>141</v>
      </c>
      <c r="C70" s="85" t="s">
        <v>218</v>
      </c>
      <c r="D70" s="40">
        <v>4955300</v>
      </c>
      <c r="E70" s="66" t="s">
        <v>57</v>
      </c>
      <c r="F70" s="43">
        <f t="shared" si="1"/>
        <v>4955300</v>
      </c>
    </row>
    <row r="71" spans="1:6">
      <c r="A71" s="93" t="s">
        <v>219</v>
      </c>
      <c r="B71" s="94" t="s">
        <v>141</v>
      </c>
      <c r="C71" s="95" t="s">
        <v>220</v>
      </c>
      <c r="D71" s="96">
        <v>4755300</v>
      </c>
      <c r="E71" s="97" t="s">
        <v>57</v>
      </c>
      <c r="F71" s="98">
        <f t="shared" si="1"/>
        <v>4755300</v>
      </c>
    </row>
    <row r="72" spans="1:6" ht="22.5">
      <c r="A72" s="42" t="s">
        <v>153</v>
      </c>
      <c r="B72" s="74" t="s">
        <v>141</v>
      </c>
      <c r="C72" s="85" t="s">
        <v>221</v>
      </c>
      <c r="D72" s="40">
        <v>4755300</v>
      </c>
      <c r="E72" s="66" t="s">
        <v>57</v>
      </c>
      <c r="F72" s="43">
        <f t="shared" si="1"/>
        <v>4755300</v>
      </c>
    </row>
    <row r="73" spans="1:6" ht="22.5">
      <c r="A73" s="42" t="s">
        <v>155</v>
      </c>
      <c r="B73" s="74" t="s">
        <v>141</v>
      </c>
      <c r="C73" s="85" t="s">
        <v>222</v>
      </c>
      <c r="D73" s="40">
        <v>4755300</v>
      </c>
      <c r="E73" s="66" t="s">
        <v>57</v>
      </c>
      <c r="F73" s="43">
        <f t="shared" si="1"/>
        <v>4755300</v>
      </c>
    </row>
    <row r="74" spans="1:6" ht="22.5">
      <c r="A74" s="42" t="s">
        <v>157</v>
      </c>
      <c r="B74" s="74" t="s">
        <v>141</v>
      </c>
      <c r="C74" s="85" t="s">
        <v>223</v>
      </c>
      <c r="D74" s="40">
        <v>4755300</v>
      </c>
      <c r="E74" s="66" t="s">
        <v>57</v>
      </c>
      <c r="F74" s="43">
        <f t="shared" si="1"/>
        <v>4755300</v>
      </c>
    </row>
    <row r="75" spans="1:6">
      <c r="A75" s="93" t="s">
        <v>224</v>
      </c>
      <c r="B75" s="94" t="s">
        <v>141</v>
      </c>
      <c r="C75" s="95" t="s">
        <v>225</v>
      </c>
      <c r="D75" s="96">
        <v>200000</v>
      </c>
      <c r="E75" s="97" t="s">
        <v>57</v>
      </c>
      <c r="F75" s="98">
        <f t="shared" si="1"/>
        <v>200000</v>
      </c>
    </row>
    <row r="76" spans="1:6" ht="22.5">
      <c r="A76" s="42" t="s">
        <v>153</v>
      </c>
      <c r="B76" s="74" t="s">
        <v>141</v>
      </c>
      <c r="C76" s="85" t="s">
        <v>226</v>
      </c>
      <c r="D76" s="40">
        <v>200000</v>
      </c>
      <c r="E76" s="66" t="s">
        <v>57</v>
      </c>
      <c r="F76" s="43">
        <f t="shared" si="1"/>
        <v>200000</v>
      </c>
    </row>
    <row r="77" spans="1:6" ht="22.5">
      <c r="A77" s="42" t="s">
        <v>155</v>
      </c>
      <c r="B77" s="74" t="s">
        <v>141</v>
      </c>
      <c r="C77" s="85" t="s">
        <v>227</v>
      </c>
      <c r="D77" s="40">
        <v>200000</v>
      </c>
      <c r="E77" s="66" t="s">
        <v>57</v>
      </c>
      <c r="F77" s="43">
        <f t="shared" si="1"/>
        <v>200000</v>
      </c>
    </row>
    <row r="78" spans="1:6" ht="22.5">
      <c r="A78" s="42" t="s">
        <v>157</v>
      </c>
      <c r="B78" s="74" t="s">
        <v>141</v>
      </c>
      <c r="C78" s="85" t="s">
        <v>228</v>
      </c>
      <c r="D78" s="40">
        <v>200000</v>
      </c>
      <c r="E78" s="66" t="s">
        <v>57</v>
      </c>
      <c r="F78" s="43">
        <f t="shared" si="1"/>
        <v>200000</v>
      </c>
    </row>
    <row r="79" spans="1:6">
      <c r="A79" s="93" t="s">
        <v>229</v>
      </c>
      <c r="B79" s="94" t="s">
        <v>141</v>
      </c>
      <c r="C79" s="95" t="s">
        <v>230</v>
      </c>
      <c r="D79" s="96">
        <v>4245820</v>
      </c>
      <c r="E79" s="97">
        <v>62394.41</v>
      </c>
      <c r="F79" s="98">
        <f t="shared" ref="F79:F110" si="2">IF(OR(D79="-",E79=D79),"-",D79-IF(E79="-",0,E79))</f>
        <v>4183425.59</v>
      </c>
    </row>
    <row r="80" spans="1:6" ht="22.5">
      <c r="A80" s="42" t="s">
        <v>153</v>
      </c>
      <c r="B80" s="74" t="s">
        <v>141</v>
      </c>
      <c r="C80" s="85" t="s">
        <v>231</v>
      </c>
      <c r="D80" s="40">
        <v>4245820</v>
      </c>
      <c r="E80" s="66">
        <v>62394.41</v>
      </c>
      <c r="F80" s="43">
        <f t="shared" si="2"/>
        <v>4183425.59</v>
      </c>
    </row>
    <row r="81" spans="1:6" ht="22.5">
      <c r="A81" s="42" t="s">
        <v>155</v>
      </c>
      <c r="B81" s="74" t="s">
        <v>141</v>
      </c>
      <c r="C81" s="85" t="s">
        <v>232</v>
      </c>
      <c r="D81" s="40">
        <v>4245820</v>
      </c>
      <c r="E81" s="66">
        <v>62394.41</v>
      </c>
      <c r="F81" s="43">
        <f t="shared" si="2"/>
        <v>4183425.59</v>
      </c>
    </row>
    <row r="82" spans="1:6" ht="22.5">
      <c r="A82" s="42" t="s">
        <v>157</v>
      </c>
      <c r="B82" s="74" t="s">
        <v>141</v>
      </c>
      <c r="C82" s="85" t="s">
        <v>233</v>
      </c>
      <c r="D82" s="40">
        <v>4245820</v>
      </c>
      <c r="E82" s="66">
        <v>62394.41</v>
      </c>
      <c r="F82" s="43">
        <f t="shared" si="2"/>
        <v>4183425.59</v>
      </c>
    </row>
    <row r="83" spans="1:6">
      <c r="A83" s="93" t="s">
        <v>234</v>
      </c>
      <c r="B83" s="94" t="s">
        <v>141</v>
      </c>
      <c r="C83" s="95" t="s">
        <v>235</v>
      </c>
      <c r="D83" s="96">
        <v>550000</v>
      </c>
      <c r="E83" s="97" t="s">
        <v>57</v>
      </c>
      <c r="F83" s="98">
        <f t="shared" si="2"/>
        <v>550000</v>
      </c>
    </row>
    <row r="84" spans="1:6" ht="22.5">
      <c r="A84" s="42" t="s">
        <v>153</v>
      </c>
      <c r="B84" s="74" t="s">
        <v>141</v>
      </c>
      <c r="C84" s="85" t="s">
        <v>236</v>
      </c>
      <c r="D84" s="40">
        <v>550000</v>
      </c>
      <c r="E84" s="66" t="s">
        <v>57</v>
      </c>
      <c r="F84" s="43">
        <f t="shared" si="2"/>
        <v>550000</v>
      </c>
    </row>
    <row r="85" spans="1:6" ht="22.5">
      <c r="A85" s="42" t="s">
        <v>155</v>
      </c>
      <c r="B85" s="74" t="s">
        <v>141</v>
      </c>
      <c r="C85" s="85" t="s">
        <v>237</v>
      </c>
      <c r="D85" s="40">
        <v>550000</v>
      </c>
      <c r="E85" s="66" t="s">
        <v>57</v>
      </c>
      <c r="F85" s="43">
        <f t="shared" si="2"/>
        <v>550000</v>
      </c>
    </row>
    <row r="86" spans="1:6" ht="22.5">
      <c r="A86" s="42" t="s">
        <v>157</v>
      </c>
      <c r="B86" s="74" t="s">
        <v>141</v>
      </c>
      <c r="C86" s="85" t="s">
        <v>238</v>
      </c>
      <c r="D86" s="40">
        <v>550000</v>
      </c>
      <c r="E86" s="66" t="s">
        <v>57</v>
      </c>
      <c r="F86" s="43">
        <f t="shared" si="2"/>
        <v>550000</v>
      </c>
    </row>
    <row r="87" spans="1:6">
      <c r="A87" s="93" t="s">
        <v>239</v>
      </c>
      <c r="B87" s="94" t="s">
        <v>141</v>
      </c>
      <c r="C87" s="95" t="s">
        <v>240</v>
      </c>
      <c r="D87" s="96">
        <v>695000</v>
      </c>
      <c r="E87" s="97" t="s">
        <v>57</v>
      </c>
      <c r="F87" s="98">
        <f t="shared" si="2"/>
        <v>695000</v>
      </c>
    </row>
    <row r="88" spans="1:6" ht="22.5">
      <c r="A88" s="42" t="s">
        <v>153</v>
      </c>
      <c r="B88" s="74" t="s">
        <v>141</v>
      </c>
      <c r="C88" s="85" t="s">
        <v>241</v>
      </c>
      <c r="D88" s="40">
        <v>695000</v>
      </c>
      <c r="E88" s="66" t="s">
        <v>57</v>
      </c>
      <c r="F88" s="43">
        <f t="shared" si="2"/>
        <v>695000</v>
      </c>
    </row>
    <row r="89" spans="1:6" ht="22.5">
      <c r="A89" s="42" t="s">
        <v>155</v>
      </c>
      <c r="B89" s="74" t="s">
        <v>141</v>
      </c>
      <c r="C89" s="85" t="s">
        <v>242</v>
      </c>
      <c r="D89" s="40">
        <v>695000</v>
      </c>
      <c r="E89" s="66" t="s">
        <v>57</v>
      </c>
      <c r="F89" s="43">
        <f t="shared" si="2"/>
        <v>695000</v>
      </c>
    </row>
    <row r="90" spans="1:6" ht="22.5">
      <c r="A90" s="42" t="s">
        <v>157</v>
      </c>
      <c r="B90" s="74" t="s">
        <v>141</v>
      </c>
      <c r="C90" s="85" t="s">
        <v>243</v>
      </c>
      <c r="D90" s="40">
        <v>695000</v>
      </c>
      <c r="E90" s="66" t="s">
        <v>57</v>
      </c>
      <c r="F90" s="43">
        <f t="shared" si="2"/>
        <v>695000</v>
      </c>
    </row>
    <row r="91" spans="1:6">
      <c r="A91" s="93" t="s">
        <v>244</v>
      </c>
      <c r="B91" s="94" t="s">
        <v>141</v>
      </c>
      <c r="C91" s="95" t="s">
        <v>245</v>
      </c>
      <c r="D91" s="96">
        <v>3000820</v>
      </c>
      <c r="E91" s="97">
        <v>62394.41</v>
      </c>
      <c r="F91" s="98">
        <f t="shared" si="2"/>
        <v>2938425.59</v>
      </c>
    </row>
    <row r="92" spans="1:6" ht="22.5">
      <c r="A92" s="42" t="s">
        <v>153</v>
      </c>
      <c r="B92" s="74" t="s">
        <v>141</v>
      </c>
      <c r="C92" s="85" t="s">
        <v>246</v>
      </c>
      <c r="D92" s="40">
        <v>3000820</v>
      </c>
      <c r="E92" s="66">
        <v>62394.41</v>
      </c>
      <c r="F92" s="43">
        <f t="shared" si="2"/>
        <v>2938425.59</v>
      </c>
    </row>
    <row r="93" spans="1:6" ht="22.5">
      <c r="A93" s="42" t="s">
        <v>155</v>
      </c>
      <c r="B93" s="74" t="s">
        <v>141</v>
      </c>
      <c r="C93" s="85" t="s">
        <v>247</v>
      </c>
      <c r="D93" s="40">
        <v>3000820</v>
      </c>
      <c r="E93" s="66">
        <v>62394.41</v>
      </c>
      <c r="F93" s="43">
        <f t="shared" si="2"/>
        <v>2938425.59</v>
      </c>
    </row>
    <row r="94" spans="1:6" ht="22.5">
      <c r="A94" s="42" t="s">
        <v>157</v>
      </c>
      <c r="B94" s="74" t="s">
        <v>141</v>
      </c>
      <c r="C94" s="85" t="s">
        <v>248</v>
      </c>
      <c r="D94" s="40">
        <v>3000820</v>
      </c>
      <c r="E94" s="66">
        <v>62394.41</v>
      </c>
      <c r="F94" s="43">
        <f t="shared" si="2"/>
        <v>2938425.59</v>
      </c>
    </row>
    <row r="95" spans="1:6">
      <c r="A95" s="93" t="s">
        <v>249</v>
      </c>
      <c r="B95" s="94" t="s">
        <v>141</v>
      </c>
      <c r="C95" s="95" t="s">
        <v>250</v>
      </c>
      <c r="D95" s="96">
        <v>6719660</v>
      </c>
      <c r="E95" s="97">
        <v>72487.149999999994</v>
      </c>
      <c r="F95" s="98">
        <f t="shared" si="2"/>
        <v>6647172.8499999996</v>
      </c>
    </row>
    <row r="96" spans="1:6" ht="56.25">
      <c r="A96" s="42" t="s">
        <v>145</v>
      </c>
      <c r="B96" s="74" t="s">
        <v>141</v>
      </c>
      <c r="C96" s="85" t="s">
        <v>251</v>
      </c>
      <c r="D96" s="40">
        <v>5246660</v>
      </c>
      <c r="E96" s="66">
        <v>72487.149999999994</v>
      </c>
      <c r="F96" s="43">
        <f t="shared" si="2"/>
        <v>5174172.8499999996</v>
      </c>
    </row>
    <row r="97" spans="1:6">
      <c r="A97" s="42" t="s">
        <v>252</v>
      </c>
      <c r="B97" s="74" t="s">
        <v>141</v>
      </c>
      <c r="C97" s="85" t="s">
        <v>253</v>
      </c>
      <c r="D97" s="40">
        <v>5246660</v>
      </c>
      <c r="E97" s="66">
        <v>72487.149999999994</v>
      </c>
      <c r="F97" s="43">
        <f t="shared" si="2"/>
        <v>5174172.8499999996</v>
      </c>
    </row>
    <row r="98" spans="1:6">
      <c r="A98" s="42" t="s">
        <v>254</v>
      </c>
      <c r="B98" s="74" t="s">
        <v>141</v>
      </c>
      <c r="C98" s="85" t="s">
        <v>255</v>
      </c>
      <c r="D98" s="40">
        <v>4030000</v>
      </c>
      <c r="E98" s="66">
        <v>59000</v>
      </c>
      <c r="F98" s="43">
        <f t="shared" si="2"/>
        <v>3971000</v>
      </c>
    </row>
    <row r="99" spans="1:6" ht="33.75">
      <c r="A99" s="42" t="s">
        <v>256</v>
      </c>
      <c r="B99" s="74" t="s">
        <v>141</v>
      </c>
      <c r="C99" s="85" t="s">
        <v>257</v>
      </c>
      <c r="D99" s="40">
        <v>1216660</v>
      </c>
      <c r="E99" s="66">
        <v>13487.15</v>
      </c>
      <c r="F99" s="43">
        <f t="shared" si="2"/>
        <v>1203172.8500000001</v>
      </c>
    </row>
    <row r="100" spans="1:6" ht="22.5">
      <c r="A100" s="42" t="s">
        <v>153</v>
      </c>
      <c r="B100" s="74" t="s">
        <v>141</v>
      </c>
      <c r="C100" s="85" t="s">
        <v>258</v>
      </c>
      <c r="D100" s="40">
        <v>1465000</v>
      </c>
      <c r="E100" s="66" t="s">
        <v>57</v>
      </c>
      <c r="F100" s="43">
        <f t="shared" si="2"/>
        <v>1465000</v>
      </c>
    </row>
    <row r="101" spans="1:6" ht="22.5">
      <c r="A101" s="42" t="s">
        <v>155</v>
      </c>
      <c r="B101" s="74" t="s">
        <v>141</v>
      </c>
      <c r="C101" s="85" t="s">
        <v>259</v>
      </c>
      <c r="D101" s="40">
        <v>1465000</v>
      </c>
      <c r="E101" s="66" t="s">
        <v>57</v>
      </c>
      <c r="F101" s="43">
        <f t="shared" si="2"/>
        <v>1465000</v>
      </c>
    </row>
    <row r="102" spans="1:6" ht="22.5">
      <c r="A102" s="42" t="s">
        <v>157</v>
      </c>
      <c r="B102" s="74" t="s">
        <v>141</v>
      </c>
      <c r="C102" s="85" t="s">
        <v>260</v>
      </c>
      <c r="D102" s="40">
        <v>1465000</v>
      </c>
      <c r="E102" s="66" t="s">
        <v>57</v>
      </c>
      <c r="F102" s="43">
        <f t="shared" si="2"/>
        <v>1465000</v>
      </c>
    </row>
    <row r="103" spans="1:6">
      <c r="A103" s="42" t="s">
        <v>163</v>
      </c>
      <c r="B103" s="74" t="s">
        <v>141</v>
      </c>
      <c r="C103" s="85" t="s">
        <v>261</v>
      </c>
      <c r="D103" s="40">
        <v>8000</v>
      </c>
      <c r="E103" s="66" t="s">
        <v>57</v>
      </c>
      <c r="F103" s="43">
        <f t="shared" si="2"/>
        <v>8000</v>
      </c>
    </row>
    <row r="104" spans="1:6">
      <c r="A104" s="42" t="s">
        <v>165</v>
      </c>
      <c r="B104" s="74" t="s">
        <v>141</v>
      </c>
      <c r="C104" s="85" t="s">
        <v>262</v>
      </c>
      <c r="D104" s="40">
        <v>8000</v>
      </c>
      <c r="E104" s="66" t="s">
        <v>57</v>
      </c>
      <c r="F104" s="43">
        <f t="shared" si="2"/>
        <v>8000</v>
      </c>
    </row>
    <row r="105" spans="1:6">
      <c r="A105" s="42" t="s">
        <v>167</v>
      </c>
      <c r="B105" s="74" t="s">
        <v>141</v>
      </c>
      <c r="C105" s="85" t="s">
        <v>263</v>
      </c>
      <c r="D105" s="40">
        <v>8000</v>
      </c>
      <c r="E105" s="66" t="s">
        <v>57</v>
      </c>
      <c r="F105" s="43">
        <f t="shared" si="2"/>
        <v>8000</v>
      </c>
    </row>
    <row r="106" spans="1:6">
      <c r="A106" s="93" t="s">
        <v>264</v>
      </c>
      <c r="B106" s="94" t="s">
        <v>141</v>
      </c>
      <c r="C106" s="95" t="s">
        <v>265</v>
      </c>
      <c r="D106" s="96">
        <v>6719660</v>
      </c>
      <c r="E106" s="97">
        <v>72487.149999999994</v>
      </c>
      <c r="F106" s="98">
        <f t="shared" si="2"/>
        <v>6647172.8499999996</v>
      </c>
    </row>
    <row r="107" spans="1:6" ht="56.25">
      <c r="A107" s="42" t="s">
        <v>145</v>
      </c>
      <c r="B107" s="74" t="s">
        <v>141</v>
      </c>
      <c r="C107" s="85" t="s">
        <v>266</v>
      </c>
      <c r="D107" s="40">
        <v>5246660</v>
      </c>
      <c r="E107" s="66">
        <v>72487.149999999994</v>
      </c>
      <c r="F107" s="43">
        <f t="shared" si="2"/>
        <v>5174172.8499999996</v>
      </c>
    </row>
    <row r="108" spans="1:6">
      <c r="A108" s="42" t="s">
        <v>252</v>
      </c>
      <c r="B108" s="74" t="s">
        <v>141</v>
      </c>
      <c r="C108" s="85" t="s">
        <v>267</v>
      </c>
      <c r="D108" s="40">
        <v>5246660</v>
      </c>
      <c r="E108" s="66">
        <v>72487.149999999994</v>
      </c>
      <c r="F108" s="43">
        <f t="shared" si="2"/>
        <v>5174172.8499999996</v>
      </c>
    </row>
    <row r="109" spans="1:6">
      <c r="A109" s="42" t="s">
        <v>254</v>
      </c>
      <c r="B109" s="74" t="s">
        <v>141</v>
      </c>
      <c r="C109" s="85" t="s">
        <v>268</v>
      </c>
      <c r="D109" s="40">
        <v>4030000</v>
      </c>
      <c r="E109" s="66">
        <v>59000</v>
      </c>
      <c r="F109" s="43">
        <f t="shared" si="2"/>
        <v>3971000</v>
      </c>
    </row>
    <row r="110" spans="1:6" ht="33.75">
      <c r="A110" s="42" t="s">
        <v>256</v>
      </c>
      <c r="B110" s="74" t="s">
        <v>141</v>
      </c>
      <c r="C110" s="85" t="s">
        <v>269</v>
      </c>
      <c r="D110" s="40">
        <v>1216660</v>
      </c>
      <c r="E110" s="66">
        <v>13487.15</v>
      </c>
      <c r="F110" s="43">
        <f t="shared" si="2"/>
        <v>1203172.8500000001</v>
      </c>
    </row>
    <row r="111" spans="1:6" ht="22.5">
      <c r="A111" s="42" t="s">
        <v>153</v>
      </c>
      <c r="B111" s="74" t="s">
        <v>141</v>
      </c>
      <c r="C111" s="85" t="s">
        <v>270</v>
      </c>
      <c r="D111" s="40">
        <v>1465000</v>
      </c>
      <c r="E111" s="66" t="s">
        <v>57</v>
      </c>
      <c r="F111" s="43">
        <f t="shared" ref="F111:F142" si="3">IF(OR(D111="-",E111=D111),"-",D111-IF(E111="-",0,E111))</f>
        <v>1465000</v>
      </c>
    </row>
    <row r="112" spans="1:6" ht="22.5">
      <c r="A112" s="42" t="s">
        <v>155</v>
      </c>
      <c r="B112" s="74" t="s">
        <v>141</v>
      </c>
      <c r="C112" s="85" t="s">
        <v>271</v>
      </c>
      <c r="D112" s="40">
        <v>1465000</v>
      </c>
      <c r="E112" s="66" t="s">
        <v>57</v>
      </c>
      <c r="F112" s="43">
        <f t="shared" si="3"/>
        <v>1465000</v>
      </c>
    </row>
    <row r="113" spans="1:6" ht="22.5">
      <c r="A113" s="42" t="s">
        <v>157</v>
      </c>
      <c r="B113" s="74" t="s">
        <v>141</v>
      </c>
      <c r="C113" s="85" t="s">
        <v>272</v>
      </c>
      <c r="D113" s="40">
        <v>1465000</v>
      </c>
      <c r="E113" s="66" t="s">
        <v>57</v>
      </c>
      <c r="F113" s="43">
        <f t="shared" si="3"/>
        <v>1465000</v>
      </c>
    </row>
    <row r="114" spans="1:6">
      <c r="A114" s="42" t="s">
        <v>163</v>
      </c>
      <c r="B114" s="74" t="s">
        <v>141</v>
      </c>
      <c r="C114" s="85" t="s">
        <v>273</v>
      </c>
      <c r="D114" s="40">
        <v>8000</v>
      </c>
      <c r="E114" s="66" t="s">
        <v>57</v>
      </c>
      <c r="F114" s="43">
        <f t="shared" si="3"/>
        <v>8000</v>
      </c>
    </row>
    <row r="115" spans="1:6">
      <c r="A115" s="42" t="s">
        <v>165</v>
      </c>
      <c r="B115" s="74" t="s">
        <v>141</v>
      </c>
      <c r="C115" s="85" t="s">
        <v>274</v>
      </c>
      <c r="D115" s="40">
        <v>8000</v>
      </c>
      <c r="E115" s="66" t="s">
        <v>57</v>
      </c>
      <c r="F115" s="43">
        <f t="shared" si="3"/>
        <v>8000</v>
      </c>
    </row>
    <row r="116" spans="1:6">
      <c r="A116" s="42" t="s">
        <v>167</v>
      </c>
      <c r="B116" s="74" t="s">
        <v>141</v>
      </c>
      <c r="C116" s="85" t="s">
        <v>275</v>
      </c>
      <c r="D116" s="40">
        <v>8000</v>
      </c>
      <c r="E116" s="66" t="s">
        <v>57</v>
      </c>
      <c r="F116" s="43">
        <f t="shared" si="3"/>
        <v>8000</v>
      </c>
    </row>
    <row r="117" spans="1:6">
      <c r="A117" s="93" t="s">
        <v>276</v>
      </c>
      <c r="B117" s="94" t="s">
        <v>141</v>
      </c>
      <c r="C117" s="95" t="s">
        <v>277</v>
      </c>
      <c r="D117" s="96">
        <v>780000</v>
      </c>
      <c r="E117" s="97">
        <v>56047.74</v>
      </c>
      <c r="F117" s="98">
        <f t="shared" si="3"/>
        <v>723952.26</v>
      </c>
    </row>
    <row r="118" spans="1:6">
      <c r="A118" s="42" t="s">
        <v>278</v>
      </c>
      <c r="B118" s="74" t="s">
        <v>141</v>
      </c>
      <c r="C118" s="85" t="s">
        <v>279</v>
      </c>
      <c r="D118" s="40">
        <v>780000</v>
      </c>
      <c r="E118" s="66">
        <v>56047.74</v>
      </c>
      <c r="F118" s="43">
        <f t="shared" si="3"/>
        <v>723952.26</v>
      </c>
    </row>
    <row r="119" spans="1:6">
      <c r="A119" s="42" t="s">
        <v>280</v>
      </c>
      <c r="B119" s="74" t="s">
        <v>141</v>
      </c>
      <c r="C119" s="85" t="s">
        <v>281</v>
      </c>
      <c r="D119" s="40">
        <v>680000</v>
      </c>
      <c r="E119" s="66">
        <v>56047.74</v>
      </c>
      <c r="F119" s="43">
        <f t="shared" si="3"/>
        <v>623952.26</v>
      </c>
    </row>
    <row r="120" spans="1:6">
      <c r="A120" s="42" t="s">
        <v>282</v>
      </c>
      <c r="B120" s="74" t="s">
        <v>141</v>
      </c>
      <c r="C120" s="85" t="s">
        <v>283</v>
      </c>
      <c r="D120" s="40">
        <v>680000</v>
      </c>
      <c r="E120" s="66">
        <v>56047.74</v>
      </c>
      <c r="F120" s="43">
        <f t="shared" si="3"/>
        <v>623952.26</v>
      </c>
    </row>
    <row r="121" spans="1:6" ht="22.5">
      <c r="A121" s="42" t="s">
        <v>284</v>
      </c>
      <c r="B121" s="74" t="s">
        <v>141</v>
      </c>
      <c r="C121" s="85" t="s">
        <v>285</v>
      </c>
      <c r="D121" s="40">
        <v>100000</v>
      </c>
      <c r="E121" s="66" t="s">
        <v>57</v>
      </c>
      <c r="F121" s="43">
        <f t="shared" si="3"/>
        <v>100000</v>
      </c>
    </row>
    <row r="122" spans="1:6" ht="22.5">
      <c r="A122" s="42" t="s">
        <v>286</v>
      </c>
      <c r="B122" s="74" t="s">
        <v>141</v>
      </c>
      <c r="C122" s="85" t="s">
        <v>287</v>
      </c>
      <c r="D122" s="40">
        <v>100000</v>
      </c>
      <c r="E122" s="66" t="s">
        <v>57</v>
      </c>
      <c r="F122" s="43">
        <f t="shared" si="3"/>
        <v>100000</v>
      </c>
    </row>
    <row r="123" spans="1:6">
      <c r="A123" s="93" t="s">
        <v>288</v>
      </c>
      <c r="B123" s="94" t="s">
        <v>141</v>
      </c>
      <c r="C123" s="95" t="s">
        <v>289</v>
      </c>
      <c r="D123" s="96">
        <v>680000</v>
      </c>
      <c r="E123" s="97">
        <v>56047.74</v>
      </c>
      <c r="F123" s="98">
        <f t="shared" si="3"/>
        <v>623952.26</v>
      </c>
    </row>
    <row r="124" spans="1:6">
      <c r="A124" s="42" t="s">
        <v>278</v>
      </c>
      <c r="B124" s="74" t="s">
        <v>141</v>
      </c>
      <c r="C124" s="85" t="s">
        <v>290</v>
      </c>
      <c r="D124" s="40">
        <v>680000</v>
      </c>
      <c r="E124" s="66">
        <v>56047.74</v>
      </c>
      <c r="F124" s="43">
        <f t="shared" si="3"/>
        <v>623952.26</v>
      </c>
    </row>
    <row r="125" spans="1:6">
      <c r="A125" s="42" t="s">
        <v>280</v>
      </c>
      <c r="B125" s="74" t="s">
        <v>141</v>
      </c>
      <c r="C125" s="85" t="s">
        <v>291</v>
      </c>
      <c r="D125" s="40">
        <v>680000</v>
      </c>
      <c r="E125" s="66">
        <v>56047.74</v>
      </c>
      <c r="F125" s="43">
        <f t="shared" si="3"/>
        <v>623952.26</v>
      </c>
    </row>
    <row r="126" spans="1:6">
      <c r="A126" s="42" t="s">
        <v>282</v>
      </c>
      <c r="B126" s="74" t="s">
        <v>141</v>
      </c>
      <c r="C126" s="85" t="s">
        <v>292</v>
      </c>
      <c r="D126" s="40">
        <v>680000</v>
      </c>
      <c r="E126" s="66">
        <v>56047.74</v>
      </c>
      <c r="F126" s="43">
        <f t="shared" si="3"/>
        <v>623952.26</v>
      </c>
    </row>
    <row r="127" spans="1:6">
      <c r="A127" s="93" t="s">
        <v>293</v>
      </c>
      <c r="B127" s="94" t="s">
        <v>141</v>
      </c>
      <c r="C127" s="95" t="s">
        <v>294</v>
      </c>
      <c r="D127" s="96">
        <v>100000</v>
      </c>
      <c r="E127" s="97" t="s">
        <v>57</v>
      </c>
      <c r="F127" s="98">
        <f t="shared" si="3"/>
        <v>100000</v>
      </c>
    </row>
    <row r="128" spans="1:6">
      <c r="A128" s="42" t="s">
        <v>278</v>
      </c>
      <c r="B128" s="74" t="s">
        <v>141</v>
      </c>
      <c r="C128" s="85" t="s">
        <v>295</v>
      </c>
      <c r="D128" s="40">
        <v>100000</v>
      </c>
      <c r="E128" s="66" t="s">
        <v>57</v>
      </c>
      <c r="F128" s="43">
        <f t="shared" si="3"/>
        <v>100000</v>
      </c>
    </row>
    <row r="129" spans="1:6" ht="22.5">
      <c r="A129" s="42" t="s">
        <v>284</v>
      </c>
      <c r="B129" s="74" t="s">
        <v>141</v>
      </c>
      <c r="C129" s="85" t="s">
        <v>296</v>
      </c>
      <c r="D129" s="40">
        <v>100000</v>
      </c>
      <c r="E129" s="66" t="s">
        <v>57</v>
      </c>
      <c r="F129" s="43">
        <f t="shared" si="3"/>
        <v>100000</v>
      </c>
    </row>
    <row r="130" spans="1:6" ht="23.25" thickBot="1">
      <c r="A130" s="42" t="s">
        <v>286</v>
      </c>
      <c r="B130" s="74" t="s">
        <v>141</v>
      </c>
      <c r="C130" s="85" t="s">
        <v>297</v>
      </c>
      <c r="D130" s="40">
        <v>100000</v>
      </c>
      <c r="E130" s="66" t="s">
        <v>57</v>
      </c>
      <c r="F130" s="43">
        <f t="shared" si="3"/>
        <v>100000</v>
      </c>
    </row>
    <row r="131" spans="1:6" ht="9" customHeight="1" thickBot="1">
      <c r="A131" s="79"/>
      <c r="B131" s="75"/>
      <c r="C131" s="89"/>
      <c r="D131" s="92"/>
      <c r="E131" s="75"/>
      <c r="F131" s="75"/>
    </row>
    <row r="132" spans="1:6" ht="13.5" customHeight="1" thickBot="1">
      <c r="A132" s="73" t="s">
        <v>298</v>
      </c>
      <c r="B132" s="70" t="s">
        <v>299</v>
      </c>
      <c r="C132" s="90" t="s">
        <v>142</v>
      </c>
      <c r="D132" s="71">
        <v>-2163800</v>
      </c>
      <c r="E132" s="71">
        <v>1864246.12</v>
      </c>
      <c r="F132" s="72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2" type="noConversion"/>
  <conditionalFormatting sqref="E13:F13 E15:F130 E132:F132">
    <cfRule type="cellIs" dxfId="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6"/>
  <sheetViews>
    <sheetView showGridLines="0" tabSelected="1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>
      <c r="A1" s="133" t="s">
        <v>19</v>
      </c>
      <c r="B1" s="133"/>
      <c r="C1" s="133"/>
      <c r="D1" s="133"/>
      <c r="E1" s="133"/>
      <c r="F1" s="133"/>
    </row>
    <row r="2" spans="1:6" ht="13.35" customHeight="1">
      <c r="A2" s="125" t="s">
        <v>28</v>
      </c>
      <c r="B2" s="125"/>
      <c r="C2" s="125"/>
      <c r="D2" s="125"/>
      <c r="E2" s="125"/>
      <c r="F2" s="125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9" t="s">
        <v>4</v>
      </c>
      <c r="B4" s="112" t="s">
        <v>11</v>
      </c>
      <c r="C4" s="126" t="s">
        <v>26</v>
      </c>
      <c r="D4" s="115" t="s">
        <v>17</v>
      </c>
      <c r="E4" s="115" t="s">
        <v>12</v>
      </c>
      <c r="F4" s="118" t="s">
        <v>15</v>
      </c>
    </row>
    <row r="5" spans="1:6" ht="5.0999999999999996" customHeight="1">
      <c r="A5" s="110"/>
      <c r="B5" s="113"/>
      <c r="C5" s="127"/>
      <c r="D5" s="116"/>
      <c r="E5" s="116"/>
      <c r="F5" s="119"/>
    </row>
    <row r="6" spans="1:6" ht="6" customHeight="1">
      <c r="A6" s="110"/>
      <c r="B6" s="113"/>
      <c r="C6" s="127"/>
      <c r="D6" s="116"/>
      <c r="E6" s="116"/>
      <c r="F6" s="119"/>
    </row>
    <row r="7" spans="1:6" ht="5.0999999999999996" customHeight="1">
      <c r="A7" s="110"/>
      <c r="B7" s="113"/>
      <c r="C7" s="127"/>
      <c r="D7" s="116"/>
      <c r="E7" s="116"/>
      <c r="F7" s="119"/>
    </row>
    <row r="8" spans="1:6" ht="6" customHeight="1">
      <c r="A8" s="110"/>
      <c r="B8" s="113"/>
      <c r="C8" s="127"/>
      <c r="D8" s="116"/>
      <c r="E8" s="116"/>
      <c r="F8" s="119"/>
    </row>
    <row r="9" spans="1:6" ht="6" customHeight="1">
      <c r="A9" s="110"/>
      <c r="B9" s="113"/>
      <c r="C9" s="127"/>
      <c r="D9" s="116"/>
      <c r="E9" s="116"/>
      <c r="F9" s="119"/>
    </row>
    <row r="10" spans="1:6" ht="18" customHeight="1">
      <c r="A10" s="111"/>
      <c r="B10" s="114"/>
      <c r="C10" s="134"/>
      <c r="D10" s="117"/>
      <c r="E10" s="117"/>
      <c r="F10" s="120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103" t="s">
        <v>301</v>
      </c>
      <c r="B12" s="100" t="s">
        <v>302</v>
      </c>
      <c r="C12" s="104" t="s">
        <v>142</v>
      </c>
      <c r="D12" s="101">
        <v>-2163800</v>
      </c>
      <c r="E12" s="101">
        <v>-1864246.12</v>
      </c>
      <c r="F12" s="102">
        <v>-299553.88</v>
      </c>
    </row>
    <row r="13" spans="1:6">
      <c r="A13" s="65" t="s">
        <v>44</v>
      </c>
      <c r="B13" s="61"/>
      <c r="C13" s="62"/>
      <c r="D13" s="63"/>
      <c r="E13" s="63"/>
      <c r="F13" s="64"/>
    </row>
    <row r="14" spans="1:6" ht="22.5">
      <c r="A14" s="93" t="s">
        <v>303</v>
      </c>
      <c r="B14" s="105" t="s">
        <v>304</v>
      </c>
      <c r="C14" s="106" t="s">
        <v>142</v>
      </c>
      <c r="D14" s="96">
        <v>-2163800</v>
      </c>
      <c r="E14" s="96" t="s">
        <v>57</v>
      </c>
      <c r="F14" s="98">
        <v>-2163800</v>
      </c>
    </row>
    <row r="15" spans="1:6">
      <c r="A15" s="65" t="s">
        <v>305</v>
      </c>
      <c r="B15" s="61"/>
      <c r="C15" s="62"/>
      <c r="D15" s="63"/>
      <c r="E15" s="63"/>
      <c r="F15" s="64"/>
    </row>
    <row r="16" spans="1:6" ht="22.5">
      <c r="A16" s="56" t="s">
        <v>306</v>
      </c>
      <c r="B16" s="60" t="s">
        <v>304</v>
      </c>
      <c r="C16" s="59" t="s">
        <v>307</v>
      </c>
      <c r="D16" s="58">
        <v>-2163800</v>
      </c>
      <c r="E16" s="58" t="s">
        <v>57</v>
      </c>
      <c r="F16" s="57">
        <v>-2163800</v>
      </c>
    </row>
    <row r="17" spans="1:6" ht="22.5">
      <c r="A17" s="41" t="s">
        <v>308</v>
      </c>
      <c r="B17" s="37" t="s">
        <v>304</v>
      </c>
      <c r="C17" s="54" t="s">
        <v>309</v>
      </c>
      <c r="D17" s="39">
        <v>-2163800</v>
      </c>
      <c r="E17" s="39" t="s">
        <v>57</v>
      </c>
      <c r="F17" s="55">
        <v>-2163800</v>
      </c>
    </row>
    <row r="18" spans="1:6">
      <c r="A18" s="93" t="s">
        <v>310</v>
      </c>
      <c r="B18" s="105" t="s">
        <v>311</v>
      </c>
      <c r="C18" s="106" t="s">
        <v>142</v>
      </c>
      <c r="D18" s="96" t="s">
        <v>57</v>
      </c>
      <c r="E18" s="96" t="s">
        <v>57</v>
      </c>
      <c r="F18" s="98" t="s">
        <v>57</v>
      </c>
    </row>
    <row r="19" spans="1:6">
      <c r="A19" s="103" t="s">
        <v>312</v>
      </c>
      <c r="B19" s="100" t="s">
        <v>313</v>
      </c>
      <c r="C19" s="104" t="s">
        <v>314</v>
      </c>
      <c r="D19" s="101" t="s">
        <v>57</v>
      </c>
      <c r="E19" s="101">
        <v>-1864246.12</v>
      </c>
      <c r="F19" s="102" t="s">
        <v>57</v>
      </c>
    </row>
    <row r="20" spans="1:6" ht="22.5">
      <c r="A20" s="103" t="s">
        <v>315</v>
      </c>
      <c r="B20" s="100" t="s">
        <v>313</v>
      </c>
      <c r="C20" s="104" t="s">
        <v>316</v>
      </c>
      <c r="D20" s="101" t="s">
        <v>57</v>
      </c>
      <c r="E20" s="101">
        <v>-1864246.12</v>
      </c>
      <c r="F20" s="102" t="s">
        <v>57</v>
      </c>
    </row>
    <row r="21" spans="1:6" ht="45">
      <c r="A21" s="103" t="s">
        <v>317</v>
      </c>
      <c r="B21" s="100" t="s">
        <v>313</v>
      </c>
      <c r="C21" s="104" t="s">
        <v>318</v>
      </c>
      <c r="D21" s="101" t="s">
        <v>57</v>
      </c>
      <c r="E21" s="101" t="s">
        <v>57</v>
      </c>
      <c r="F21" s="102" t="s">
        <v>57</v>
      </c>
    </row>
    <row r="22" spans="1:6">
      <c r="A22" s="103" t="s">
        <v>319</v>
      </c>
      <c r="B22" s="100" t="s">
        <v>320</v>
      </c>
      <c r="C22" s="104" t="s">
        <v>321</v>
      </c>
      <c r="D22" s="101" t="s">
        <v>57</v>
      </c>
      <c r="E22" s="101">
        <v>-2191166.04</v>
      </c>
      <c r="F22" s="102" t="s">
        <v>300</v>
      </c>
    </row>
    <row r="23" spans="1:6" ht="22.5">
      <c r="A23" s="41" t="s">
        <v>322</v>
      </c>
      <c r="B23" s="37" t="s">
        <v>320</v>
      </c>
      <c r="C23" s="54" t="s">
        <v>323</v>
      </c>
      <c r="D23" s="39" t="s">
        <v>57</v>
      </c>
      <c r="E23" s="39">
        <v>-2191166.04</v>
      </c>
      <c r="F23" s="55" t="s">
        <v>300</v>
      </c>
    </row>
    <row r="24" spans="1:6">
      <c r="A24" s="103" t="s">
        <v>324</v>
      </c>
      <c r="B24" s="100" t="s">
        <v>325</v>
      </c>
      <c r="C24" s="104" t="s">
        <v>326</v>
      </c>
      <c r="D24" s="101" t="s">
        <v>57</v>
      </c>
      <c r="E24" s="101">
        <v>326919.92</v>
      </c>
      <c r="F24" s="102" t="s">
        <v>300</v>
      </c>
    </row>
    <row r="25" spans="1:6" ht="23.25" thickBot="1">
      <c r="A25" s="41" t="s">
        <v>327</v>
      </c>
      <c r="B25" s="37" t="s">
        <v>325</v>
      </c>
      <c r="C25" s="54" t="s">
        <v>328</v>
      </c>
      <c r="D25" s="39" t="s">
        <v>57</v>
      </c>
      <c r="E25" s="39">
        <v>326919.92</v>
      </c>
      <c r="F25" s="55" t="s">
        <v>300</v>
      </c>
    </row>
    <row r="26" spans="1:6" ht="12.75" customHeight="1">
      <c r="A26" s="81"/>
      <c r="B26" s="80"/>
      <c r="C26" s="77"/>
      <c r="D26" s="76"/>
      <c r="E26" s="76"/>
      <c r="F26" s="7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2" type="noConversion"/>
  <conditionalFormatting sqref="E12:F12 E14:F14 E16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329</v>
      </c>
      <c r="B1" s="1" t="s">
        <v>330</v>
      </c>
    </row>
    <row r="2" spans="1:2">
      <c r="A2" t="s">
        <v>331</v>
      </c>
      <c r="B2" s="1" t="s">
        <v>330</v>
      </c>
    </row>
    <row r="3" spans="1:2">
      <c r="A3" t="s">
        <v>332</v>
      </c>
      <c r="B3" s="1" t="s">
        <v>333</v>
      </c>
    </row>
    <row r="4" spans="1:2">
      <c r="A4" t="s">
        <v>334</v>
      </c>
      <c r="B4" s="1" t="s">
        <v>335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Даша</cp:lastModifiedBy>
  <cp:lastPrinted>2016-02-08T11:57:38Z</cp:lastPrinted>
  <dcterms:created xsi:type="dcterms:W3CDTF">1999-06-18T11:49:53Z</dcterms:created>
  <dcterms:modified xsi:type="dcterms:W3CDTF">2016-03-24T06:29:15Z</dcterms:modified>
</cp:coreProperties>
</file>